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ALANÇA NOVA" sheetId="1" r:id="rId4"/>
    <sheet state="hidden" name="GRÁFICO - BALANÇA NOVA" sheetId="2" r:id="rId5"/>
    <sheet state="visible" name="EXPORTAÇÃO - Países" sheetId="3" r:id="rId6"/>
    <sheet state="visible" name="EXPORTAÇÃO - Produtos" sheetId="4" r:id="rId7"/>
    <sheet state="visible" name="IMPORTAÇÃO - Países" sheetId="5" r:id="rId8"/>
    <sheet state="visible" name="IMPORTAÇÃO - Produtos" sheetId="6" r:id="rId9"/>
  </sheets>
  <definedNames>
    <definedName hidden="1" localSheetId="2" name="_xlnm._FilterDatabase">'EXPORTAÇÃO - Países'!$E$2:$F$54</definedName>
    <definedName hidden="1" localSheetId="3" name="_xlnm._FilterDatabase">'EXPORTAÇÃO - Produtos'!$B$2:$C$470</definedName>
    <definedName hidden="1" localSheetId="4" name="_xlnm._FilterDatabase">'IMPORTAÇÃO - Países'!$E$2:$F$55</definedName>
    <definedName hidden="1" localSheetId="5" name="_xlnm._FilterDatabase">'IMPORTAÇÃO - Produtos'!$B$2:$C$189</definedName>
  </definedNames>
  <calcPr/>
</workbook>
</file>

<file path=xl/sharedStrings.xml><?xml version="1.0" encoding="utf-8"?>
<sst xmlns="http://schemas.openxmlformats.org/spreadsheetml/2006/main" count="660" uniqueCount="341">
  <si>
    <t>Ano</t>
  </si>
  <si>
    <t>Trimestre</t>
  </si>
  <si>
    <t>Período</t>
  </si>
  <si>
    <t>Exportação</t>
  </si>
  <si>
    <t>Importação</t>
  </si>
  <si>
    <t>Saldo</t>
  </si>
  <si>
    <t>COMPARAÇÃO COM O TRIMESTRE DO ANO ANTERIOR</t>
  </si>
  <si>
    <t>COMPARAÇÃO COM O TRIMESTRE ANTERIOR</t>
  </si>
  <si>
    <t>1º Trimestre</t>
  </si>
  <si>
    <t>2º Trimestre</t>
  </si>
  <si>
    <t>INCIAL</t>
  </si>
  <si>
    <t>3º Trimestre</t>
  </si>
  <si>
    <t>FINAL</t>
  </si>
  <si>
    <t>4º Trimestre</t>
  </si>
  <si>
    <t>VARIAÇÃO</t>
  </si>
  <si>
    <t>2023</t>
  </si>
  <si>
    <t>País</t>
  </si>
  <si>
    <t>Valor (US$)</t>
  </si>
  <si>
    <t>Estados Unidos</t>
  </si>
  <si>
    <t>Argentina</t>
  </si>
  <si>
    <t>China</t>
  </si>
  <si>
    <t>Países Baixos (Holanda)</t>
  </si>
  <si>
    <t>Japão</t>
  </si>
  <si>
    <t>Uruguai</t>
  </si>
  <si>
    <t>Paraguai</t>
  </si>
  <si>
    <t>Itália</t>
  </si>
  <si>
    <t>Arábia Saudita</t>
  </si>
  <si>
    <t>Chile</t>
  </si>
  <si>
    <t>Emirados Árabes Unidos</t>
  </si>
  <si>
    <t>França</t>
  </si>
  <si>
    <t>Angola</t>
  </si>
  <si>
    <t>Espanha</t>
  </si>
  <si>
    <t>Peru</t>
  </si>
  <si>
    <t>México</t>
  </si>
  <si>
    <t>Costa Rica</t>
  </si>
  <si>
    <t>Turquia</t>
  </si>
  <si>
    <t>Jordânia</t>
  </si>
  <si>
    <t>Panamá</t>
  </si>
  <si>
    <t>Iraque</t>
  </si>
  <si>
    <t>Barein</t>
  </si>
  <si>
    <t>Índia</t>
  </si>
  <si>
    <t>Singapura</t>
  </si>
  <si>
    <t>Omã</t>
  </si>
  <si>
    <t>Colômbia</t>
  </si>
  <si>
    <t>Vietnã</t>
  </si>
  <si>
    <t>Taiwan (Formosa)</t>
  </si>
  <si>
    <t>Coveite (Kuweit)</t>
  </si>
  <si>
    <t>República Dominicana</t>
  </si>
  <si>
    <t>Cuba</t>
  </si>
  <si>
    <t>Congo, República Democrática</t>
  </si>
  <si>
    <t>Egito</t>
  </si>
  <si>
    <t>Reino Unido</t>
  </si>
  <si>
    <t>Venezuela</t>
  </si>
  <si>
    <t>Iêmen</t>
  </si>
  <si>
    <t>Maurício</t>
  </si>
  <si>
    <t>Gabão</t>
  </si>
  <si>
    <t>Malavi</t>
  </si>
  <si>
    <t>Bélgica</t>
  </si>
  <si>
    <t>São Cristóvão e Névis</t>
  </si>
  <si>
    <t>Marrocos</t>
  </si>
  <si>
    <t>Gana</t>
  </si>
  <si>
    <t>Canadá</t>
  </si>
  <si>
    <t>Benin</t>
  </si>
  <si>
    <t>Zâmbia</t>
  </si>
  <si>
    <t>Equador</t>
  </si>
  <si>
    <t>Bolívia</t>
  </si>
  <si>
    <t>Moçambique</t>
  </si>
  <si>
    <t>Austrália</t>
  </si>
  <si>
    <t>Alemanha</t>
  </si>
  <si>
    <t>Tcheca, República</t>
  </si>
  <si>
    <t>Descrição (SH2)</t>
  </si>
  <si>
    <t>%</t>
  </si>
  <si>
    <t>Ferro fundido bruto e ferro spiegel (especular), em lingotes, linguados ou outras formas primárias</t>
  </si>
  <si>
    <t>Veículos automóveis para transporte de mercadorias</t>
  </si>
  <si>
    <t>Carnes e miudezas comestíveis, frescas, refrigeradas ou congeladas, das aves da posição 0105</t>
  </si>
  <si>
    <t>Carroçarias para os veículos automóveis das posições 8701 a 8705, incluídas as cabinas</t>
  </si>
  <si>
    <t>Partes e acessórios dos veículos automóveis das posições 8701 a 8705</t>
  </si>
  <si>
    <t>Tractores (exceto os da posição 8709)</t>
  </si>
  <si>
    <t xml:space="preserve">Outros </t>
  </si>
  <si>
    <t>Partes reconhecíveis como exclusiva ou principalmente destinadas aos motores das posições 8407 ou 8408</t>
  </si>
  <si>
    <t>Pneumáticos novos, de borracha</t>
  </si>
  <si>
    <t>Chassis, com motor, para veículos automóveis das posições 87.01 a 87.05</t>
  </si>
  <si>
    <t>Outras locomotivas e locotractores; tênderes</t>
  </si>
  <si>
    <t>Veículos automóveis para o transporte de dez pessoas ou mais, incluíndo o condutor</t>
  </si>
  <si>
    <t>Fornos industriais ou de laboratório, incluídos os incineradores, não elétricos</t>
  </si>
  <si>
    <t>Leite e nata, concentrados ou adicionados de açúcar ou de outros edulcorantes</t>
  </si>
  <si>
    <t>Molas e folhas de molas, de ferro ou aço</t>
  </si>
  <si>
    <t>Sulfatos; alúmenes; peroxosulfatos (persulfatos)</t>
  </si>
  <si>
    <t>Leite e nata, não concentrados nem adicionados de açúcar ou de outros edulcorantes</t>
  </si>
  <si>
    <t>Óxidos de manganés</t>
  </si>
  <si>
    <t>Bombas de ar ou de vácuo, compressores de ar ou de outros gases e ventiladores; exaustores (coifas aspirantes) para extracção ou reciclagem, com ventilador incorporado, mesmo filtrantes</t>
  </si>
  <si>
    <t>Motores de pistão, de ignição por compressão (motores diesel ou semi-diesel)</t>
  </si>
  <si>
    <t>Fios, cabos (incluídos os cabos coaxiais) e outros condutores, isolados para usos elétricos (incluídos os envernizados ou oxidados anodicamente), mesmo com peças de conexão; cabos de fibras ópticas, constituídos de fibras embainhadas individualmente, mes</t>
  </si>
  <si>
    <t>Garrafões, garrafas, frascos, boiões, vasos, embalagens tubulares, ampolas e outros recipientes de vidro próprios para transporte ou embalagem; boiões de vidro, para conserva; rolhas, tampas e outros dispositivos de uso semelhante, de vidro</t>
  </si>
  <si>
    <t>Aglutinantes preparados para moldes ou para núcleos de fundição; produtos químicos e preparações das indústrias químicas ou das indústrias conexas (incluídos os constituídos por misturas de produtos naturais), não especificados nem compreendidos noutras p</t>
  </si>
  <si>
    <t>Minérios de manganês e seus concentrados, incluídos os minérios de manganês ferruginosos e seus concentrados, de teor de manganês de =&gt; 20%, em peso, sobre o produto seco</t>
  </si>
  <si>
    <t>Transformadores elétricos, conversores elétricos estáticos (rectificadores, por exemplo), bobinas de reactância e de auto-indução</t>
  </si>
  <si>
    <t>Espelhos de vidro, mesmo emoldurados, incluídos os espelhos retrovisores</t>
  </si>
  <si>
    <t>Outras máquinas e aparelhos de elevação, de carga, de descarga ou de movimentação (por exemplo: elevadores, escadas rolantes, transportadores, teleféricos)</t>
  </si>
  <si>
    <t>Hidrazina e hidroxilamina, e seus sais inorgânicos; outras bases inorgânicas; outros óxidos, hidróxidos e peróxidos, de metais</t>
  </si>
  <si>
    <t>Parafusos, pernos ou pinos, roscados, porcas, tira-fundos, ganchos roscados, rebites, chavetas, cavilhas, contrapinos ou troços, anilhas ou arruelas (incluídas as de pressão) e artefactos semelhantes, de ferro fundido, ferro ou aço</t>
  </si>
  <si>
    <t>Veios (árvores) de transmissão [incluídas as árvores de cames (excênticos) e cambotas (virabrequins)] e manivelas; chumaceiras (mancais) e bronzes; engrenagens e rodas de fricção; eixos de esferas ou de roletes; redutores, multiplicadores, caixas de trans</t>
  </si>
  <si>
    <t>Instrumentos e aparelhos para regulação ou controlo, automáticos</t>
  </si>
  <si>
    <t>Outras obras de borracha vulcanizada não endurecida</t>
  </si>
  <si>
    <t>Recipientes para gases comprimidos ou liquefeitos, de ferro fundido, ferro ou aço</t>
  </si>
  <si>
    <t>Ardósia natural trabalhada e obras de ardósia natural ou aglomerada</t>
  </si>
  <si>
    <t>Aparelhos elétricos para telefonia ou telegrafia por fios, incluídos os aparelhos telefónicos por fio combinados com auscultadores sem fio e os aparelhos de telecomunicação por corrente portadora ou de telecomunicação digital; videofones</t>
  </si>
  <si>
    <t>Bombas para líquidos, mesmo com dispositivo medidor; elevadores de líquidos</t>
  </si>
  <si>
    <t>Máquinas e aparelhos de ar condicionado, contendo um ventilador motorizado e dispositivos próprios para modificar a temperatura e a humidade, incluindo as máquinas e aparelhos em que a humidade não seja regulável separadamente</t>
  </si>
  <si>
    <t>Outras obras de ferro ou aço</t>
  </si>
  <si>
    <t>Aparelhos receptores para radiotelefonia, radiotelegrafia ou radiodifusão, mesmo combinados, num mesmo gabinete ou invólucro, com um aparelho de gravação ou de reprodução de som, ou com um relógio</t>
  </si>
  <si>
    <t>Tubos de borracha vulcanizada não endurecida, mesmo providos dos respectivos acessórios (por exemplo: juntas, cotovelos, flanges, uniões)</t>
  </si>
  <si>
    <t>Extractos de malte; preparações alimentícias de farinhas, grumos, sêmolas, amidos, féculas ou extractos de malte, não contendo cacau ou contendo-o numa proporção inferior a 40 %, em peso, não especificadas nem compreendidas noutras posições; preparações a</t>
  </si>
  <si>
    <t>Partes reconhecíveis como exclusiva ou principalmente destinadas aos aparelhos das posições 8535, 8536 ou 8537</t>
  </si>
  <si>
    <t>Talhas; cadernais e moitões; guinchos e cabrestantes; macacos</t>
  </si>
  <si>
    <t>Centrifugadores, incluídos os secadores centrífugos, aparelhos para filtrar ou depurar líquidos ou gases</t>
  </si>
  <si>
    <t>Borracha endurecida (ebonite, por exemplo) sob qualquer forma, incluindo os desperdícios e resíduos; obras de borracha endurecida</t>
  </si>
  <si>
    <t>Adubos (fertilizantes) minerais ou químicos, azotados</t>
  </si>
  <si>
    <t>Torneiras, válvulas (incluídas as redutoras de pressão e as termostáticas) e dispositivos semelhantes, para canalizações, caldeiras, reservatórios, cubas e outros recipientes</t>
  </si>
  <si>
    <t>Óxido de zinco; peróxido de zinco</t>
  </si>
  <si>
    <t>Outras obras de plástico e obras de outras matérias das posições 3901 a 3914</t>
  </si>
  <si>
    <t>Outros tubos e perfis ocos (por exemplo: soldados, rebitados, agrafados ou com os bordos simplesmente aproximados), de ferro ou aço</t>
  </si>
  <si>
    <t>Motores e geradores, elétricos, exceto os grupos electrogéneos</t>
  </si>
  <si>
    <t>Tubos e seus acessórios (por exemplo: juntas, cotovelos, flanges, uniões), de plástico</t>
  </si>
  <si>
    <t>Aparelhos mecânicos (mesmo manuais) para projectar, dispersar ou pulverizar líquidos ou pós; extintores, mesmo carregados; pistolas aerográficas e aparelhos semelhantes; máquinas e aparelhos de jacto de areia, de jacto de vapor e aparelhos de jacto semelh</t>
  </si>
  <si>
    <t>Máquinas e aparelhos, mecânicos, com função própria, não especificados nem compreendidos em outras posições deste capítulo</t>
  </si>
  <si>
    <t>Tubos de cobre</t>
  </si>
  <si>
    <t>Cimentos, argamassas, concretos e composições semelhantes, refratários</t>
  </si>
  <si>
    <t>Cloretos, oxicloretos e hidroxicloretos; brometos e oxibrometos; iodetos e oxiiodetos</t>
  </si>
  <si>
    <t>Aparelhos elétricos de iluminação ou de sinalização (exceto os da posição 8539), limpadores de pára-brisas, degeladores e desembaciadores elétricos, dos tipos utilizados em ciclos e automóveis</t>
  </si>
  <si>
    <t>Queimadores para alimentação de fornalhas, de combustíveis líquidos, combustíveis sólidos pulverizados ou de gás; fornalhas automáticas, incluídas as antefornalhas, grelhas mecânicas, descarregadores mecânicos de cinzas e dispositivos semelhantes</t>
  </si>
  <si>
    <t>Câmaras-de-ar de borracha</t>
  </si>
  <si>
    <t>Partes de veículos para vias férreas ou semelhantes</t>
  </si>
  <si>
    <t>Aparelhos para interrupção, seccionamento, protecção, derivação, ligação ou conexão de circuitos elétricos (por exemplo: interruptores, comutadores, relés, corta-circuitos, eliminadores de onda, tomadas de corrente, machos e fêmeas, suportes para lâmpada</t>
  </si>
  <si>
    <t>Instrumentos e aparelhos para medida ou controlo do caudal (vazão), do nível, da pressão ou de outras características variáveis dos líquidos ou gases (por exemplo: medidores de caudal, indicadores de nível, manómetros, contadores de calor), exceto os ins</t>
  </si>
  <si>
    <t>Outros contadores (por exemplo: contadores de voltas, contadores de produção, taxímetros, totalizadores de caminho percorrido, podómetros); indicadores de velocidade e tacómetros, exceto os das posições 9014 ou 9015; estroboscópios</t>
  </si>
  <si>
    <t>Contas, imitações de pérolas naturais ou cultivadas, imitações de pedras preciosas ou semipreciosas e artefactos semelhantes de vidro e suas obras, exceto de bijutaria; olhos de vidro, exceto de prótese; estatuetas e outros objectos de ornamentação, de</t>
  </si>
  <si>
    <t>Acessórios para tubos [por exemplo: uniões, cotovelos, mangas (luvas)], de ferro fundido, ferro ou aço</t>
  </si>
  <si>
    <t>Obras de pérolas naturais ou cultivadas, de pedras preciosas ou semipreciosas, pedras sintéticas ou reconstituídas</t>
  </si>
  <si>
    <t>Guarnições, ferragens e artigos semelhantes, de metais comuns, para móveis, portas, escadas, janelas, persianas, carroçarias, artigos de seleiro, malas, cofres, caixas de segurança e outras obras semelhantes; pateras, porta-chapéus, cabides e artigos seme</t>
  </si>
  <si>
    <t>Juntas metaloplásticas; jogos ou sortidos de juntas de composições diferentes, apresentados em bolsas, envelopes ou embalagens semelhantes; juntas de vedação mecânicas</t>
  </si>
  <si>
    <t>Partes reconhecíveis como exclusiva ou principalmente destinadas às máquinas e aparelhos das posições 8425 a 8430</t>
  </si>
  <si>
    <t>Fatos, conjuntos, casacos, calças, jardineiras, bermudas e calções (shorts) (exceto de banho), de uso masculino</t>
  </si>
  <si>
    <t>Camisas de uso masculino</t>
  </si>
  <si>
    <t>Aparelhos e dispositivos, mesmo aquecidos electricamente (exceto fornos e outros aparelhos da posição 8514), para tratamento de matérias por meio de operações que impliquem mudança de temperatura, tais como o aquecimento, cozimento, torrefacção, destilaç</t>
  </si>
  <si>
    <t>Lãs de escórias de altos fornos, de outras escórias, lã de rocha e lãs minerais semelhantes; vermiculite e argilas, expandidas, espuma de escórias e produtos minerais semelhantes, expandidos; misturas e obras de matérias minerais para isolamento do calor</t>
  </si>
  <si>
    <t>Quartzo (exceto areias naturais); quartzites, mesmo desbastadas ou simplesmente cortadas à serra ou por outro meio, em blocos ou placas de forma quadrada ou rectangular</t>
  </si>
  <si>
    <t>Pneumáticos recauchutados ou usados, de borracha; protectores, bandas de rodagem para pneumáticos e flaps, de borracha</t>
  </si>
  <si>
    <t>Outros motores e máquinas motrizes</t>
  </si>
  <si>
    <t>Máquinas e aparelhos, elétricos, com função própria, não especificados nem compreendidos em outras posições do presente capítulo</t>
  </si>
  <si>
    <t>Calçado com sola exterior de borracha, plástico, couro natural ou reconstituído e parte superior de couro natural</t>
  </si>
  <si>
    <t>Acessórios para tubos [por exemplo: uniões, cotovelos, mangas (luvas)], de cobre</t>
  </si>
  <si>
    <t>Outras obras de alumínio</t>
  </si>
  <si>
    <t>Tubos e perfis ocos, sem costura, de ferro ou aço</t>
  </si>
  <si>
    <t>Óleos de petróleo ou de minerais betuminosos, exceto óleos brutos; preparações não especificadas nem compreendidas noutras posições, contendo, em peso, 70 % ou mais de óleos de petróleo ou de minerais betuminosos, os quais devem constituir o seu elemento</t>
  </si>
  <si>
    <t>Instrumentos, aparelhos e máquinas de medida ou controlo, não especificados nem compreendidos em outras posições do presente capítulo; projectores de perfis</t>
  </si>
  <si>
    <t>Chapas, folhas, tiras, varetas e perfis, de borracha vulcanizada não endurecida</t>
  </si>
  <si>
    <t>Conversores, cadinhos ou colheres de fundição, lingoteiras e máquinas de vazar (moldar), para metalurgia, aciaria ou fundição</t>
  </si>
  <si>
    <t>Outras formas (por exemplo: varetas, tubos, perfis) e artigos (por exemplo: discos e anilhas (arruelas)) de borracha não vulcanizada</t>
  </si>
  <si>
    <t>Partes reconhecíveis como destinadas às máquinas das posições 8501 ou 8502</t>
  </si>
  <si>
    <t>Vestuário e seus acessórios, de couro natural ou reconstituído</t>
  </si>
  <si>
    <t>Chaves de porcas, manuais (incluídas as chaves dinamométricas); chaves de caixa intercambiáveis, mesmo com cabos</t>
  </si>
  <si>
    <t>Ferramentas manuais (incluídos os corta-vidros) não especificadas nem compreendidas em outras posições; lâmpadas ou lamparinas de soldar (maçaricos) e semelhantes; tornos de apertar, sargentos e semelhantes, exceto os acessórios ou partes de máquinas-fer</t>
  </si>
  <si>
    <t>Tintas e vernizes, à base de polímeros sintéticos ou de polímeros naturais modificados, dispersos ou dissolvidos em meio não aquoso; soluções definidas na Nota 4 do presente capítulo</t>
  </si>
  <si>
    <t>Plaquetas, varetas, pontas e objetos semelhantes para ferramentas, não montados, de ceramais (cermets)</t>
  </si>
  <si>
    <t>Caixas de fundição; placas de fundo para moldes; modelos para moldes; moldes para metais (exceto lingoteiras), carbonetos metálicos, vidro, matérias minerais, borracha ou plástico</t>
  </si>
  <si>
    <t>Outros aparelhos respiratórios e máscaras contra gases, exceto as de proteção desprovidas de mecanismo e de elemento filtrante amovível</t>
  </si>
  <si>
    <t>Outros chapéus e artefactos de uso semelhante, mesmo guarnecidos</t>
  </si>
  <si>
    <t>Condensadores elétricos, fixos, variáveis ou ajustáveis</t>
  </si>
  <si>
    <t>Aparelhos de radiodetecção e de radiossondagem (radar), aparelhos de radionavegação e aparelhos de radiotelecomando</t>
  </si>
  <si>
    <t>Máquinas e aparelhos, para seleccionar, peneirar, separar, lavar, esmagar, moer, misturar ou amassar terras, pedras, minérios ou outras substâncias minerais sólidas (incluídos os pós e pastas); máquinas para aglomerar ou moldar combustíveis minerais sólid</t>
  </si>
  <si>
    <t>Outros artefactos confeccionados, incluídos os moldes para vestuário</t>
  </si>
  <si>
    <t>Luvas, mitenes e semelhantes</t>
  </si>
  <si>
    <t>Automóveis de passageiros e outros veículos automóveis principalmente concebidos para o transporte de pessoas (exceto os da posição 8702), incluídos os veículos de uso misto (station wagons) e os automóveis de corrida</t>
  </si>
  <si>
    <t>Instrumentos e aparelhos para análises físicas ou químicas (por exemplo: polarímetros, refractómetros, espectrómetros, analisadores de gases ou de fumos); instrumentos e aparelhos para ensaios de viscosidade, porosidade, dilatação, tensão superficial ou s</t>
  </si>
  <si>
    <t>Ferramentas pneumáticas, hidráulicas ou de motor (eléctrico ou não eléctrico) incorporado, de uso manual</t>
  </si>
  <si>
    <t>Microfones e seus suportes; altifalantes, mesmo montados nos seus receptáculos; capacetes com auscultadores e auscultadores, mesmo combinados com um microfone, e conjuntos ou sortidos constituídos por um microfone e um ou vários altifalantes; amplificador</t>
  </si>
  <si>
    <t>Outros impressos, incluídas as estampas, gravuras e fotografias</t>
  </si>
  <si>
    <t>Outras obras de cobre</t>
  </si>
  <si>
    <t>Cadeados, fechaduras e ferrolhos (de chave, de segredo ou elétricos), de metais comuns; fechos e armações com fecho, com fechadura, de metais comuns; chaves para estes artigos, de metais comuns</t>
  </si>
  <si>
    <t>Óculos para correcção, protecção ou outros fins, e artigos semelhantes</t>
  </si>
  <si>
    <t>Suportes elásticos para camas; colchões, edredões, almofadas, pufes, travesseiros e artigos semelhantes, equipados com molas ou guarnecidos interiormente de quaisquer matérias, compreendendo esses artigos de borracha ou de plástico alveolares, mesmo recob</t>
  </si>
  <si>
    <t>Aparelhos e dispositivos elétricos de ignição ou de arranque para motores de ignição por faísca ou por compressão (por exemplo, magnetos, dínamos-magnetos, bobinas de ignição, velas de ignição ou de aquecimento, motores de arranque); geradores (dínamos e</t>
  </si>
  <si>
    <t>Chapas, folhas, tiras, fitas, películas e outras formas planas, auto-adesivas, de plástico, mesmo em rolos</t>
  </si>
  <si>
    <t>Aquecedores elétricos de água, incluídos os de imersão; aparelhos elétricos para aquecimento de ambientes, do solo ou para usos semelhantes; aparelhos electrotérmicos para arranjos do cabelo (por exemplo: secadores de cabelo, frisadores, aquecedores de</t>
  </si>
  <si>
    <t>Máquinas-ferramentas (incluídas as prensas) para forjar ou estampar, martelos, martelos-pilões e martinetes, para trabalhar metais; máquinas- -ferramentas (incluídas as prensas) para enrolar, arquear, dobrar, endireitar, aplanar, cisalhar, puncionar ou ch</t>
  </si>
  <si>
    <t>Electroímanes; ímanes permanentes e artefactos destinados a tornarem-se ímanes permanentes após magnetização; placas, mandris e dispositivos semelhantes, magnéticos ou electromagnéticos, de fixação; acoplamentos, embraiagens, variadores de velocidade e fr</t>
  </si>
  <si>
    <t>Osciloscópios, analisadores de espectro e outros instrumentos e aparelhos para medida ou controlo de grandezas elétricas; instrumentos e aparelhos para medida ou detecção de radiações alfa, beta, gama, X, cósmicas ou outras radiações ionizantes</t>
  </si>
  <si>
    <t>Vidros de segurança consistindo em vidros temperados ou formados por folhas contracoladas</t>
  </si>
  <si>
    <t>Caixotes, caixas, engradados, barricas e embalagens semelhantes, de madeira; carretéis para cabos, de madeira; paletes simples, « paletes-caixas » e outros estrados para carga, de madeira; taipais de paletes de madeira</t>
  </si>
  <si>
    <t>Aparelhos e instrumentos de pesagem, incluídas as básculas e balanças para verificar peças fabricadas, excluídas as balanças sensíveis a pesos não superiores a 5 cg; pesos para quaisquer balanças</t>
  </si>
  <si>
    <t>Cortinados, cortinas e estores; sanefas e reposteiros</t>
  </si>
  <si>
    <t>Produtos e artefactos, de matérias têxteis, para usos técnicos, indicados na Nota 7 do presente capítulo</t>
  </si>
  <si>
    <t>Obras de pedra ou de outras matérias minerais (incluídas as fibras de carbono, as obras destas matérias ou de turfa), não especificadas nem compreendidas noutras posições</t>
  </si>
  <si>
    <t>Vestuário e seus acessórios (incluídas as luvas, mitenes e semelhantes), de borracha vulcanizada não endurecida, para quaisquer usos</t>
  </si>
  <si>
    <t>Outros móveis e suas partes</t>
  </si>
  <si>
    <t>Aparelhos para interrupção, seccionamento, protecção, derivação, ligação ou conexão de circuitos elétricos (por exemplo: interruptores, comutadores, corta-circuitos, pára-raios, limitadores de tensão, eliminadores de onda, tomadas de corrente, caixas de</t>
  </si>
  <si>
    <t>Malas e maletas, incluídas as de toucador e as maletas e pastas para documentos e de estudantes, os estojos para óculos, binóculos, máquinas fotográficas e de filmar, instrumentos musicais, armas, e artefactos semelhantes; sacos de viagem, sacos isolantes</t>
  </si>
  <si>
    <t>Livros, brochuras e impressos semelhantes, mesmo em folhas soltas</t>
  </si>
  <si>
    <t>Densímetros, areómetros, pesa-líquidos e instrumentos flutuantes semelhantes, termómetros, pirómetros, barómetros, higrómetros e psicrómetros, registadores ou não, mesmo combinados entre si</t>
  </si>
  <si>
    <t>T-shirts e camisolas interiores, de malha</t>
  </si>
  <si>
    <t>Instrumentos de desenho, de traçado ou de cálculo (por exemplo: máquinas de desenhar, pantógrafos, transferidores, estojos de desenho geométrico, réguas de cálculo e discos de cálculo); instrumentos de medida de distâncias de uso manual (por exemplo: metr</t>
  </si>
  <si>
    <t>Placas indicadoras, placas sinalizadoras, placas-endereços e placas semelhantes, números, letras e sinais diversos, de metais comuns, exceto os da posição 94.05.</t>
  </si>
  <si>
    <t>Cordas, cabos, tranças e artefatos semelhantes, de cobre, não isolados para usos elétricos</t>
  </si>
  <si>
    <t>Partes reconhecíveis como exclusiva ou principalmente destinadas aos aparelhos das posições 8525 a 8528</t>
  </si>
  <si>
    <t>Outras obras de madeira</t>
  </si>
  <si>
    <t>Polônia</t>
  </si>
  <si>
    <t>Brasil</t>
  </si>
  <si>
    <t>Portugal</t>
  </si>
  <si>
    <t>Indonésia</t>
  </si>
  <si>
    <t>Eslovênia</t>
  </si>
  <si>
    <t>Hungria</t>
  </si>
  <si>
    <t>Eslováquia</t>
  </si>
  <si>
    <t>Malásia</t>
  </si>
  <si>
    <t>Rússia</t>
  </si>
  <si>
    <t>Grécia</t>
  </si>
  <si>
    <t>Sérvia</t>
  </si>
  <si>
    <t>Coreia do Sul</t>
  </si>
  <si>
    <t>Suíça</t>
  </si>
  <si>
    <t>Tunísia</t>
  </si>
  <si>
    <t>Moldávia</t>
  </si>
  <si>
    <t>Romênia</t>
  </si>
  <si>
    <t>Tailândia</t>
  </si>
  <si>
    <t>Áustria</t>
  </si>
  <si>
    <t>Dinamarca</t>
  </si>
  <si>
    <t>Malta</t>
  </si>
  <si>
    <t>Filipinas</t>
  </si>
  <si>
    <t>Hong Kong</t>
  </si>
  <si>
    <t>Israel</t>
  </si>
  <si>
    <t>Macedônia</t>
  </si>
  <si>
    <t>Nova Zelândia</t>
  </si>
  <si>
    <t>Bulgária</t>
  </si>
  <si>
    <t>Noruega</t>
  </si>
  <si>
    <t>Letônia</t>
  </si>
  <si>
    <t>Liechtenstein</t>
  </si>
  <si>
    <t>Acumuladores elétricos e seus separadores, mesmo de forma quadrada ou rectangular</t>
  </si>
  <si>
    <t>*Outros</t>
  </si>
  <si>
    <t>Preparações para molhos e molhos preparados; condimentos e temperos compostos; farinha de mostarda e mostarda preparada</t>
  </si>
  <si>
    <t>Matérias corantes orgânicas sintéticas, mesmo de constituição química definida; preparações indicadas na Nota 3 do presente capítulo, à base de matérias corantes orgânicas sintéticas; produtos orgânicos sintéticos dos tipos utilizados como agentes de aviv</t>
  </si>
  <si>
    <t>Instrumentos e aparelhos para medicina, cirurgia, odontologia e veterinária, incluídos os aparelhos de cintilografia e outros aparelhos electromédicos, bem como os aparelhos para testes visuais</t>
  </si>
  <si>
    <t>Máquinas de lavar louça; máquinas e aparelhos para limpar ou secar garrafas ou outros recipientes; máquinas e aparelhos para encher, fechar, rolhar ou rotular garrafas, caixas, latas, sacos ou outros recipientes; máquinas e aparelhos para capsular garrafa</t>
  </si>
  <si>
    <t>Adubos (fertilizantes) minerais ou químicos, potássicos</t>
  </si>
  <si>
    <t>Partes e acessórios reconhecíveis como exclusiva ou principalmente destinados às máquinas das posições 8456 a 8465, incluídos os porta-peças e porta-ferramentas, as fieiras de abertura automática, os dispositivos divisores e outros dispositivos especiais,</t>
  </si>
  <si>
    <t>Quadros, painéis, consolas, cabinas, armários e outros suportes, com dois ou mais aparelhos das posições 8535 ou 8536, para comando eléctrico ou distribuição de energia eléctrica, incluídos os que incorporem instrumentos ou aparelhos do Capítulo 90, assim</t>
  </si>
  <si>
    <t>Díodos, transístores e dispositivos semelhantes com semicondutores; dispositivos fotossensíveis semicondutores, incluídas as células fotovoltaicas, mesmo montadas em módulos ou em painéis; díodos emissores de luz; cristais piezoelétricos montados</t>
  </si>
  <si>
    <t>Óxidos de boro; ácidos bóricos</t>
  </si>
  <si>
    <t>Dispositivos de cristais líquidos que não constituam artigos compreendidos mais especificamente em outras posições; lasers, exceto díodos laser; outros aparelhos e instrumentos de óptica, não especificados nem compreendidos em outras posições do presente</t>
  </si>
  <si>
    <t>Rolamentos de esferas, de roletes ou de agulhas</t>
  </si>
  <si>
    <t>Refrigeradores, congeladores (freezers) e outro material, máquinas e aparelhos para a produção de frio, com equipamento eléctrico ou outro; bombas de calor, excluídas as máquinas e aparelhos de ar condicionado da posição 8415</t>
  </si>
  <si>
    <t>Boratos naturais e seus concentrados (calcinados ou não), exceto boratos extraídos de salmouras naturais; ácido bórico natural com um teor máximo de 85 % de H3BO3, em produto seco</t>
  </si>
  <si>
    <t>Aparelhos receptores de televisão, mesmo incorporando um aparelho receptor de radiodifusão ou um aparelho de gravação ou de reprodução de som ou de imagens; monitores e projectores de video</t>
  </si>
  <si>
    <t>Compostos de função carboxiimida (incluindo a sacarina e seus sais) ou de função imina</t>
  </si>
  <si>
    <t>Adubos (fertilizantes) minerais ou químicos, contendo dois ou três dos seguintes elementos fertilizantes: azoto (nitrogénio), fósforo e potássio; outros adubos (fertilizantes); produtos do presente capítulo apresentados em tabletes ou formas semelhantes,</t>
  </si>
  <si>
    <t>Preparações alimentícias não especificadas nem compreendidas noutras posições</t>
  </si>
  <si>
    <t>Poliacetais, outros poliéteres e resinas epóxidas, em formas primárias; policarbonatos, resinas alquídicas, poliésteres alílicos e outros poliésteres, em formas primárias</t>
  </si>
  <si>
    <t>Correntes, cadeias, e suas partes, de ferro fundido, ferro ou aço</t>
  </si>
  <si>
    <t>Assentos (exceto os da posição 9402), mesmo transformáveis em camas, e suas partes</t>
  </si>
  <si>
    <t>Circuitos integrados e microconjuntos electrónicos</t>
  </si>
  <si>
    <t>Ditionites e sulfoxilatos</t>
  </si>
  <si>
    <t>Barras e perfis, de outras ligas de aço; barras ocas para perfuração, de ligas de aço ou de aço não ligado</t>
  </si>
  <si>
    <t>Máquinas para montagem de lâmpadas, tubos ou válvulas, elétricos ou electrónicos, ou de lâmpadas de luz-relâmpago (flash), que tenham invólucro de vidro; máquinas para fabricação ou trabalho a quente do vidro ou das suas obras</t>
  </si>
  <si>
    <t>Outras frutas de casca rija, frescas ou secas, mesmo sem casca ou peladas</t>
  </si>
  <si>
    <t>Boratos; peroxoboratos (perboratos)</t>
  </si>
  <si>
    <t>Colas e outros adesivos preparados, não especificados nem compreendidos em outras posições; produtos de qualquer espécie utilizados como colas ou adesivos, acondicionados para venda a retalho como colas ou adesivos, com peso líquido não superior a 1 kg</t>
  </si>
  <si>
    <t>Máquinas e aparelhos para impressão por meio de caracteres tipográficos, clichés, blocos, cilindros e outros elementos de impressão da posição 8442; máquinas de impressão de jacto de tinta, exceto as da posição 8471; máquinas auxiliares para impressão</t>
  </si>
  <si>
    <t>Resistências elétricas (incluídos os reóstatos e os potenciómetros), exceto de aquecimento</t>
  </si>
  <si>
    <t>Frutas e outras partes comestíveis de plantas, preparadas ou conservadas de outro modo, com ou sem adição de açúcar ou de outros edulcorantes ou de álcool, não especificadas nem compreendidas noutras posições</t>
  </si>
  <si>
    <t>Microscópios, exceto ópticos; difractógrafos</t>
  </si>
  <si>
    <t>Carbonetos de constituição química definida ou não</t>
  </si>
  <si>
    <t>Tapetes e outros revestimentos para pavimentos, de feltro, exceto os tufados e os flocados, mesmo confeccionados</t>
  </si>
  <si>
    <t>Feldspato; leucite; nefelina e nefelina-sienite; espatoflúor</t>
  </si>
  <si>
    <t>Polímeros de estireno, em formas primárias</t>
  </si>
  <si>
    <t>Correias transportadoras ou de transmissão, de borracha vulcanizada</t>
  </si>
  <si>
    <t>Pontas, pregos, percevejos, escápulas e artefactos semelhantes, de cobre ou de ferro ou aço com cabeça de cobre; parafusos, pinos ou pernos, roscados, porcas, ganchos roscados, rebites, chavetas, cavilhas, contrapinos ou troços, anilhas (arruelas) incluíd</t>
  </si>
  <si>
    <t>Cetonas e quinonas, mesmo contendo outras funções oxigenadas, e seus derivados halogenados, sulfonados, nitratos ou nitrosados</t>
  </si>
  <si>
    <t>Aparelhos emissores (transmissores) para radiotelefonia, radiotelegrafia, radiodifusão ou televisão, mesmo incorporando um aparelho de recepção ou um aparelho de gravação ou de reprodução de som; câmaras de televisão; câmaras de video de imagens fixas e o</t>
  </si>
  <si>
    <t>Facas e lâminas cortantes, para máquinas ou para aparelhos mecânicos</t>
  </si>
  <si>
    <t>Álcoois acíclicos e seus derivados halogenados, sulfonados, nitrados ou nitrosados</t>
  </si>
  <si>
    <t>Compostos de função carboxiamida; compostos de função amida do ácido carbónico</t>
  </si>
  <si>
    <t>Máquinas e aparelhos auxiliares para as máquinas das posições 8444, 8445, 8446 ou 8447 (por exemplo: maquinetas, mecanismos Jacquard, quebra-urdiduras e quebra-tramas, mecanismos troca-lançadeiras); partes e acessórios reconhecíveis como exclusiva ou prin</t>
  </si>
  <si>
    <t>Compostos aminados de funções oxigenadas</t>
  </si>
  <si>
    <t>Preparações lubrificantes (incluídos os óleos de corte, as preparações antiaderentes de porcas e parafusos, as preparações antiferrugem ou anticorrosão e as preparações para desmoldagem, à base de lubrificantes) e preparações dos tipos utilizados para lub</t>
  </si>
  <si>
    <t>Outros açúcares, incluídos a lactose, maltose, glicose e frutose (levulose), quimicamente puras, no estado sólido; xaropes de açúcares, sem adição de aromatizantes ou de corantes; sucedâneos do mel, mesmo misturados com mel natural; açúcares e melaços car</t>
  </si>
  <si>
    <t>Lâmpadas e tubos elétricos de incandescência ou de descarga, incluídos os artigos denominados « faróis e projectores, em unidades seladas » e as lâmpadas e tubos de raios ultravioleta ou infravermelhos; lâmpadas de arco</t>
  </si>
  <si>
    <t>Compostos de função amina</t>
  </si>
  <si>
    <t>Acessórios para tubos (por exemplo, uniões, cotovelos, luvas), de alumínio</t>
  </si>
  <si>
    <t>Máquinas e aparelhos para soldar (mesmo de corte) elétricos (incluídos os a gás aquecido electricamente), a laser ou outros feixes de luz ou de fotões, a ultra-som, a feixe de electrões, a impulsos magnéticos ou a jacto de plasma; máquinas e aparelhos el</t>
  </si>
  <si>
    <t>Vassouras e escovas, mesmo constituindo partes de máquinas, de aparelhos ou de veículos, vassouras mecânicas de uso manual, exceto as motorizadas, espanadores; cabeças preparadas para escovas, pincéis e artigos semelhantes; bonecas e rolos para pintura;</t>
  </si>
  <si>
    <t>Outras obras de cerâmica</t>
  </si>
  <si>
    <t>Tubos flexíveis de metais comuns, mesmo com acessórios</t>
  </si>
  <si>
    <t>Máquinas-ferramentas para rebarbar, afiar, amolar, rectificar, brunir ou polir ou realizar outras operações de acabamento em metais ou ceramais (cermets) por meio de mós, de abrasivos ou de produtos polidores, exceto as máquinas de cortar ou acabar engre</t>
  </si>
  <si>
    <t>Fechos, armações com fecho, fivelas, fivelas-fecho, grampos, colchetes, ilhoses e artefactos semelhantes, de metais comuns, para vestuário, calçado, toldos, bolsas, artigos de viagem e para quaisquer outras confecções ou equipamentos; rebites tubulares ou</t>
  </si>
  <si>
    <t>Agentes de apresto ou de acabamento, aceleradores de tingimento ou de fixação de matérias corantes e outros produtos e preparações (por exemplo: aprestos preparados e preparações mordentes) dos tipos utilizados na indústria têxtil, na indústria do papel,</t>
  </si>
  <si>
    <t>Peças isolantes, inteiramente de matérias isolantes, ou com simples peças metálicas de montagem (suportes roscados, por exemplo) incorporadas na massa, para máquinas, aparelhos e instalações elétricas, exceto os isoladores da posição 8546; tubos isolado</t>
  </si>
  <si>
    <t>Fibras de vidro (incluída a lã de vidro) e suas obras (por exemplo: fios, tecidos)</t>
  </si>
  <si>
    <t>Redes de malhas com nós, em panos ou em peça, obtidas a partir de cordéis, cordas ou cabos; redes confeccionadas para a pesca e outras redes confeccionadas, de matérias têxteis</t>
  </si>
  <si>
    <t>Instrumentos e aparelhos de geodesia, topografia, agrimensura, nivelamento, fotogrametria, hidrografia, oceanografia, hidrologia, meteorologia ou de geofísica, exceto bússolas; telémetros</t>
  </si>
  <si>
    <t>Aparelhos de iluminação (incluídos os projectores) e suas partes, não especificados nem compreendidos em outras posições; anúncios, tabuletas ou cartazes e placas indicadoras luminosos, e artigos semelhantes, que contenham uma fonte luminosa fixa permanen</t>
  </si>
  <si>
    <t>Máquinas e aparelhos não especificados nem compreendidos em outras posições do presente capítulo, para preparação ou fabricação industrial de alimentos ou de bebidas, exceto as máquinas e aparelhos para extracção ou preparação de óleos ou gorduras vegeta</t>
  </si>
  <si>
    <t>Fios, varetas, tubos, chapas, eléctrodos e artefactos semelhantes, de metais comuns ou de carbonetos metálicos, revestidos interior ou exteriormente de decapantes ou de fundentes, para soldadura (soldagem) ou depósito de metal ou de carbonetos metálicos;</t>
  </si>
  <si>
    <t>Outros papéis, cartões, pasta (ouate) de celulose e mantas de fibras de celulose, cortados em forma própria; outras obras de pasta de papel, papel, cartão, pasta (ouate) de celulose ou de mantas de fibras de celulose</t>
  </si>
  <si>
    <t>Outras obras de zinco</t>
  </si>
  <si>
    <t>Cortiça aglomerada (com ou sem aglutinantes) e suas obras</t>
  </si>
  <si>
    <t>Eléctrodos de carvão, escovas de carvão, carvões para lâmpadas ou para pilhas e outros artigos de grafite ou de carvão, com ou sem metal, para usos elétricos</t>
  </si>
  <si>
    <t>Cordas, cabos, entrançados, lingas e artefactos semelhantes, de ferro ou aço, não isolados para usos elétricos</t>
  </si>
  <si>
    <t>Monofilamentos cuja maior dimensão do corte transversal seja superior a 1 mm (monofios), varas, bastões e perfis, mesmo trabalhados à superfície mas sem qualquer outro trabalho, de plásticos</t>
  </si>
  <si>
    <t>Armações para óculos e artigos semelhantes, e suas partes</t>
  </si>
  <si>
    <t>Mástique de vidraceiro, cimentos de resina e outros mástiques; indutos utilizados em pintura; indutos não refractários do tipo dos utilizados em alvenaria</t>
  </si>
  <si>
    <t>Etiquetas, emblemas e artefactos semelhantes de matérias têxteis, em peça, em fitas ou recortados em forma própria, não bordados</t>
  </si>
  <si>
    <t>Feltros, mesmo impregnados, revestidos, recobertos ou estratificados</t>
  </si>
  <si>
    <t>Desperdícios e resíduos de pilhas, de baterias de pilhas e de acumuladores, elétricos; pilhas, baterias de pilhas e acumuladores, elétricos, inservíveis; partes elétricas de máquinas e aparelhos, não especificadas nem compreendidas em outras posições d</t>
  </si>
  <si>
    <t>Desperdícios, resíduos e sucata de ferro fundido, ferro ou aço; desperdícios de ferro ou aço, em lingotes</t>
  </si>
  <si>
    <t>Isoladores de qualquer matéria, para usos elétricos</t>
  </si>
  <si>
    <t>Partes e acessórios (exceto estojos, capas e semelhantes), reconhecíveis como exclusiva ou principalmente destinados às máquinas e aparelhos das posições 8469 a 8472</t>
  </si>
  <si>
    <t>Pilhas e baterias de pilhas, elétricas</t>
  </si>
  <si>
    <t>Outros artefactos para guarnição de interiores, exceto da posição 9404</t>
  </si>
  <si>
    <t>Produtos laminados planos, de outras ligas de aço, de largura igual ou superior a 600 mm</t>
  </si>
  <si>
    <t>Reagentes de diagnóstico ou de laboratório, em qualquer suporte ou preparados, exceto os das posições 3002 ou 3006; materiais de referência certificados</t>
  </si>
  <si>
    <t>Máquinas, aparelhos e material (exceto as máquinas-ferramentas das posições 8456 a 8465), para fundir ou compor caracteres tipográficos ou para preparação ou fabricação de clichés, blocos, cilindros ou outros elementos de impressão; caracteres tipográfic</t>
  </si>
  <si>
    <t>Isqueiros e outros acendedores (exceto os da posição 3603), mesmo mecânicos ou elétricos, e suas partes, exceto pedras e pavios</t>
  </si>
  <si>
    <t>Artefatos de vidro para sinalização e elementos de óptica de vidro (exceto os da posição 70.15), não trabalhados opticamente</t>
  </si>
  <si>
    <t>Partes de máquinas ou de aparelhos, não especificadas nem compreendidas noutras posições do presente Capítulo, que não contenham conexões elétricas, partes isoladas eletricamente, bobinas, contatos nem quaisquer outros elementos com características elétri</t>
  </si>
  <si>
    <t>Sinos, campainhas, gongos e artefactos semelhantes, não elétricos, de metais comuns; estatuetas e outros objectos de ornamentação, de metais comuns; molduras para fotografias, gravuras ou semelhantes, de metais comuns; espelhos de metais comuns</t>
  </si>
  <si>
    <t>Máquinas automáticas para processamento de dados e suas unidades; leitores magnéticos ou ópticos, máquinas para registar dados em suporte sob forma codificada, e máquinas para processamento desses dados, não especificadas nem compreendidas em outras posiç</t>
  </si>
  <si>
    <t>Limas, grosas, alicates (mesmo cortantes), tenazes, pinças, cisalhas para metais, corta-tubos, corta-pinos, saca-bocados e ferramentas semelhantes, manuais</t>
  </si>
  <si>
    <t>Rolhas (incluídas as cápsulas de coroa, rolhas de parafuso e vertedoras), tampas, cápsulas para garrafas, batoques ou tampões roscados, protectores de batoques ou tampões, selos de garantia e outros acessórios para embalagem, de metais comuns</t>
  </si>
  <si>
    <t>Outras chapas, folhas, películas, tiras e lâminas, de plástico não alveolar, não reforçadas nem estratificadas, sem suporte, nem associadas a outras matérias</t>
  </si>
  <si>
    <t>Aparelhos elétricos de sinalização acústica ou visual (por exemplo: campainhas, sirenes, quadros indicadores, aparelhos de alarme para protecção contra roubo ou incêndio), exceto os das posições 8512 ou 8530</t>
  </si>
  <si>
    <t>Aparelhos electromecânicos com motor eléctrico incorporado, de uso doméstico</t>
  </si>
  <si>
    <t>Recipientes p/gases comprimidos/liquefeitos, de alumínio</t>
  </si>
  <si>
    <t>Produtos laminados planos, de outras ligas de aço, de largura inferior a 600 mm</t>
  </si>
  <si>
    <t>Tecidos com borracha, exceto os da posição 5902</t>
  </si>
  <si>
    <t>Etiquetas de qualquer espécie, de papel ou cartão, impressas ou não</t>
  </si>
  <si>
    <t>Corindo artificial, quimicamente definido ou não; óxido de alumínio; hidróxido de alumínio</t>
  </si>
  <si>
    <t>Artigos de fios, lâminas ou formas semelhantes das posições 5404 ou 5405; outros cordéis, cordas e cabos</t>
  </si>
  <si>
    <t>Outros tecidos impregnados, revestidos ou recobertos; telas pintadas para cenários teatrais, para fundos de estúdio ou para usos semelhantes</t>
  </si>
  <si>
    <t>Vidros isolantes de paredes múltiplas</t>
  </si>
  <si>
    <t>Desperdícios, resíduos e aparas, de plástico</t>
  </si>
  <si>
    <t>Outras chapas, folhas, películas, tiras e lâminas, de plástico</t>
  </si>
  <si>
    <t>Botões, incluídos os de pressão; formas e outras partes, de botões ou de botões de pressão; esboços de botões</t>
  </si>
  <si>
    <t>Falsos tecidos, mesmo impregnados, revestidos, recobertos ou estratificados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</si>
</sst>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
    <numFmt numFmtId="165" formatCode="[$$]#,##0"/>
    <numFmt numFmtId="166" formatCode="0.0%"/>
    <numFmt numFmtId="167" formatCode="_-&quot;$&quot;\ * #,##0.00_-;\-&quot;$&quot;\ * #,##0.00_-;_-&quot;$&quot;\ * &quot;-&quot;??_-;_-@"/>
  </numFmts>
  <fonts count="11">
    <font>
      <sz val="10.0"/>
      <color rgb="FF000000"/>
      <name val="Arial"/>
      <scheme val="minor"/>
    </font>
    <font>
      <b/>
      <sz val="10.0"/>
      <color rgb="FFFFFFFF"/>
      <name val="Arial"/>
    </font>
    <font>
      <sz val="10.0"/>
      <color theme="1"/>
      <name val="Arial"/>
    </font>
    <font/>
    <font>
      <b/>
      <sz val="10.0"/>
      <color theme="0"/>
      <name val="Arial"/>
    </font>
    <font>
      <color theme="1"/>
      <name val="Arial"/>
    </font>
    <font>
      <b/>
      <color rgb="FFFFFFFF"/>
      <name val="Arial"/>
    </font>
    <font>
      <b/>
      <sz val="10.0"/>
      <color theme="1"/>
      <name val="Arial"/>
    </font>
    <font>
      <sz val="10.0"/>
      <color rgb="FF000000"/>
      <name val="Arial"/>
    </font>
    <font>
      <sz val="10.0"/>
      <color theme="1"/>
      <name val="Arial"/>
      <scheme val="minor"/>
    </font>
    <font>
      <b/>
      <sz val="10.0"/>
      <color rgb="FFFFFFFF"/>
      <name val="Arial"/>
      <scheme val="minor"/>
    </font>
  </fonts>
  <fills count="9">
    <fill>
      <patternFill patternType="none"/>
    </fill>
    <fill>
      <patternFill patternType="lightGray"/>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0"/>
        <bgColor theme="0"/>
      </patternFill>
    </fill>
    <fill>
      <patternFill patternType="solid">
        <fgColor rgb="FF004651"/>
        <bgColor rgb="FF004651"/>
      </patternFill>
    </fill>
    <fill>
      <patternFill patternType="solid">
        <fgColor rgb="FFFFFFFF"/>
        <bgColor rgb="FFFFFFFF"/>
      </patternFill>
    </fill>
    <fill>
      <patternFill patternType="solid">
        <fgColor rgb="FFD5E4CF"/>
        <bgColor rgb="FFD5E4C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FFFFFF"/>
      </left>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rder>
    <border>
      <left style="thin">
        <color rgb="FFFFFFFF"/>
      </left>
      <right style="thin">
        <color rgb="FFFFFFFF"/>
      </right>
      <bottom style="thin">
        <color rgb="FFFFFFFF"/>
      </bottom>
    </border>
    <border>
      <right style="thin">
        <color rgb="FFFFFFFF"/>
      </right>
      <bottom style="thin">
        <color rgb="FFFFFFFF"/>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49" xfId="0" applyAlignment="1" applyFont="1" applyNumberFormat="1">
      <alignment horizontal="center" vertical="center"/>
    </xf>
    <xf borderId="0" fillId="0" fontId="1" numFmtId="0" xfId="0" applyAlignment="1" applyFont="1">
      <alignment horizontal="center" vertical="center"/>
    </xf>
    <xf borderId="0" fillId="0" fontId="2" numFmtId="0" xfId="0" applyAlignment="1" applyFont="1">
      <alignment horizontal="center" vertical="center"/>
    </xf>
    <xf borderId="1" fillId="0" fontId="1" numFmtId="0" xfId="0" applyAlignment="1" applyBorder="1" applyFont="1">
      <alignment horizontal="center" vertical="center"/>
    </xf>
    <xf borderId="2" fillId="2" fontId="1" numFmtId="0" xfId="0" applyAlignment="1" applyBorder="1" applyFill="1" applyFont="1">
      <alignment horizontal="center" shrinkToFit="0" vertical="center" wrapText="1"/>
    </xf>
    <xf borderId="3" fillId="0" fontId="3" numFmtId="0" xfId="0" applyBorder="1" applyFont="1"/>
    <xf borderId="0" fillId="0" fontId="4" numFmtId="49" xfId="0" applyAlignment="1" applyFont="1" applyNumberFormat="1">
      <alignment horizontal="center" vertical="center"/>
    </xf>
    <xf borderId="1" fillId="0" fontId="2" numFmtId="0" xfId="0" applyAlignment="1" applyBorder="1" applyFont="1">
      <alignment horizontal="center" vertical="center"/>
    </xf>
    <xf borderId="1" fillId="0" fontId="2" numFmtId="49" xfId="0" applyAlignment="1" applyBorder="1" applyFont="1" applyNumberFormat="1">
      <alignment horizontal="center" vertical="center"/>
    </xf>
    <xf borderId="1" fillId="0" fontId="2" numFmtId="164" xfId="0" applyAlignment="1" applyBorder="1" applyFont="1" applyNumberFormat="1">
      <alignment horizontal="center" vertical="center"/>
    </xf>
    <xf borderId="1" fillId="0" fontId="2" numFmtId="165" xfId="0" applyAlignment="1" applyBorder="1" applyFont="1" applyNumberFormat="1">
      <alignment horizontal="center" vertical="center"/>
    </xf>
    <xf borderId="1" fillId="0" fontId="5" numFmtId="165" xfId="0" applyAlignment="1" applyBorder="1" applyFont="1" applyNumberFormat="1">
      <alignment horizontal="center" vertical="center"/>
    </xf>
    <xf borderId="4" fillId="0" fontId="3" numFmtId="0" xfId="0" applyBorder="1" applyFont="1"/>
    <xf borderId="5" fillId="0" fontId="3" numFmtId="0" xfId="0" applyBorder="1" applyFont="1"/>
    <xf borderId="1" fillId="3" fontId="1" numFmtId="0" xfId="0" applyAlignment="1" applyBorder="1" applyFill="1" applyFont="1">
      <alignment horizontal="center" vertical="center"/>
    </xf>
    <xf borderId="1" fillId="4" fontId="2" numFmtId="165" xfId="0" applyAlignment="1" applyBorder="1" applyFill="1" applyFont="1" applyNumberFormat="1">
      <alignment horizontal="center" vertical="center"/>
    </xf>
    <xf borderId="1" fillId="5" fontId="2" numFmtId="165" xfId="0" applyAlignment="1" applyBorder="1" applyFill="1" applyFont="1" applyNumberFormat="1">
      <alignment horizontal="center" vertical="center"/>
    </xf>
    <xf borderId="1" fillId="3" fontId="6" numFmtId="0" xfId="0" applyAlignment="1" applyBorder="1" applyFont="1">
      <alignment horizontal="center" vertical="center"/>
    </xf>
    <xf borderId="1" fillId="3" fontId="6" numFmtId="166" xfId="0" applyAlignment="1" applyBorder="1" applyFont="1" applyNumberFormat="1">
      <alignment horizontal="center" vertical="center"/>
    </xf>
    <xf borderId="0" fillId="0" fontId="7" numFmtId="49" xfId="0" applyAlignment="1" applyFont="1" applyNumberFormat="1">
      <alignment horizontal="center" vertical="center"/>
    </xf>
    <xf borderId="0" fillId="0" fontId="2" numFmtId="0" xfId="0" applyFont="1"/>
    <xf borderId="0" fillId="0" fontId="2" numFmtId="49" xfId="0" applyAlignment="1" applyFont="1" applyNumberFormat="1">
      <alignment horizontal="center" vertical="center"/>
    </xf>
    <xf borderId="0" fillId="0" fontId="2" numFmtId="165" xfId="0" applyAlignment="1" applyFont="1" applyNumberFormat="1">
      <alignment horizontal="center" vertical="center"/>
    </xf>
    <xf borderId="1" fillId="0" fontId="2" numFmtId="4" xfId="0" applyAlignment="1" applyBorder="1" applyFont="1" applyNumberFormat="1">
      <alignment horizontal="center" vertical="center"/>
    </xf>
    <xf borderId="6" fillId="0" fontId="1" numFmtId="0" xfId="0" applyAlignment="1" applyBorder="1" applyFont="1">
      <alignment horizontal="center" vertical="center"/>
    </xf>
    <xf borderId="6" fillId="0" fontId="1" numFmtId="0" xfId="0" applyAlignment="1" applyBorder="1" applyFont="1">
      <alignment horizontal="left" vertical="center"/>
    </xf>
    <xf borderId="1" fillId="2" fontId="4" numFmtId="0" xfId="0" applyAlignment="1" applyBorder="1" applyFont="1">
      <alignment horizontal="center" vertical="center"/>
    </xf>
    <xf borderId="1" fillId="2" fontId="1" numFmtId="0" xfId="0" applyAlignment="1" applyBorder="1" applyFont="1">
      <alignment horizontal="center" shrinkToFit="0" vertical="center" wrapText="1"/>
    </xf>
    <xf borderId="7" fillId="5" fontId="2" numFmtId="0" xfId="0" applyAlignment="1" applyBorder="1" applyFont="1">
      <alignment horizontal="center" vertical="center"/>
    </xf>
    <xf borderId="1" fillId="6" fontId="1" numFmtId="0" xfId="0" applyAlignment="1" applyBorder="1" applyFill="1" applyFont="1">
      <alignment horizontal="center" shrinkToFit="0" vertical="center"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1" fillId="0" fontId="2" numFmtId="0" xfId="0" applyAlignment="1" applyBorder="1" applyFont="1">
      <alignment horizontal="left" readingOrder="0" vertical="center"/>
    </xf>
    <xf borderId="1" fillId="0" fontId="2" numFmtId="167" xfId="0" applyAlignment="1" applyBorder="1" applyFont="1" applyNumberFormat="1">
      <alignment horizontal="center" readingOrder="0" vertical="center"/>
    </xf>
    <xf borderId="10" fillId="5" fontId="2" numFmtId="0" xfId="0" applyAlignment="1" applyBorder="1" applyFont="1">
      <alignment horizontal="center" vertical="center"/>
    </xf>
    <xf borderId="1" fillId="7" fontId="2" numFmtId="0" xfId="0" applyAlignment="1" applyBorder="1" applyFill="1" applyFont="1">
      <alignment horizontal="left" readingOrder="0" vertical="center"/>
    </xf>
    <xf borderId="1" fillId="7" fontId="2" numFmtId="167" xfId="0" applyAlignment="1" applyBorder="1" applyFont="1" applyNumberFormat="1">
      <alignment horizontal="left" readingOrder="0" vertical="center"/>
    </xf>
    <xf borderId="1" fillId="8" fontId="2" numFmtId="0" xfId="0" applyAlignment="1" applyBorder="1" applyFill="1" applyFont="1">
      <alignment horizontal="left" readingOrder="0" vertical="center"/>
    </xf>
    <xf borderId="1" fillId="8" fontId="2" numFmtId="167" xfId="0" applyAlignment="1" applyBorder="1" applyFont="1" applyNumberFormat="1">
      <alignment horizontal="left" readingOrder="0" vertical="center"/>
    </xf>
    <xf borderId="10" fillId="0" fontId="2" numFmtId="0" xfId="0" applyAlignment="1" applyBorder="1" applyFont="1">
      <alignment horizontal="center" vertical="center"/>
    </xf>
    <xf borderId="11" fillId="0" fontId="2" numFmtId="0" xfId="0" applyAlignment="1" applyBorder="1" applyFont="1">
      <alignment horizontal="center" vertical="center"/>
    </xf>
    <xf borderId="0" fillId="7" fontId="2" numFmtId="0" xfId="0" applyAlignment="1" applyFont="1">
      <alignment horizontal="center" vertical="center"/>
    </xf>
    <xf borderId="1" fillId="0" fontId="2" numFmtId="0" xfId="0" applyAlignment="1" applyBorder="1" applyFont="1">
      <alignment horizontal="left" readingOrder="0" shrinkToFit="0" vertical="center" wrapText="1"/>
    </xf>
    <xf borderId="1" fillId="7" fontId="2" numFmtId="167" xfId="0" applyAlignment="1" applyBorder="1" applyFont="1" applyNumberFormat="1">
      <alignment horizontal="center" readingOrder="0" vertical="center"/>
    </xf>
    <xf borderId="1" fillId="0" fontId="2" numFmtId="165" xfId="0" applyAlignment="1" applyBorder="1" applyFont="1" applyNumberFormat="1">
      <alignment horizontal="left" readingOrder="0" vertical="center"/>
    </xf>
    <xf borderId="1" fillId="8" fontId="2" numFmtId="167" xfId="0" applyAlignment="1" applyBorder="1" applyFont="1" applyNumberFormat="1">
      <alignment horizontal="center" readingOrder="0" vertical="center"/>
    </xf>
    <xf borderId="12" fillId="0" fontId="2" numFmtId="165" xfId="0" applyAlignment="1" applyBorder="1" applyFont="1" applyNumberFormat="1">
      <alignment horizontal="left" readingOrder="0" vertical="center"/>
    </xf>
    <xf borderId="12" fillId="0" fontId="2" numFmtId="167" xfId="0" applyAlignment="1" applyBorder="1" applyFont="1" applyNumberFormat="1">
      <alignment horizontal="center" readingOrder="0" vertical="center"/>
    </xf>
    <xf borderId="12" fillId="7" fontId="2" numFmtId="167" xfId="0" applyAlignment="1" applyBorder="1" applyFont="1" applyNumberFormat="1">
      <alignment horizontal="left" readingOrder="0" vertical="center"/>
    </xf>
    <xf borderId="12" fillId="7" fontId="2" numFmtId="167" xfId="0" applyAlignment="1" applyBorder="1" applyFont="1" applyNumberFormat="1">
      <alignment horizontal="center" readingOrder="0" vertical="center"/>
    </xf>
    <xf borderId="1" fillId="0" fontId="2" numFmtId="165" xfId="0" applyAlignment="1" applyBorder="1" applyFont="1" applyNumberFormat="1">
      <alignment horizontal="right" readingOrder="0" vertical="center"/>
    </xf>
    <xf borderId="1" fillId="8" fontId="2" numFmtId="165" xfId="0" applyAlignment="1" applyBorder="1" applyFont="1" applyNumberFormat="1">
      <alignment horizontal="left" readingOrder="0" vertical="center"/>
    </xf>
    <xf borderId="1" fillId="8" fontId="2" numFmtId="165" xfId="0" applyAlignment="1" applyBorder="1" applyFont="1" applyNumberFormat="1">
      <alignment horizontal="right" readingOrder="0" vertical="center"/>
    </xf>
    <xf borderId="1" fillId="7" fontId="2" numFmtId="165" xfId="0" applyAlignment="1" applyBorder="1" applyFont="1" applyNumberFormat="1">
      <alignment horizontal="left" readingOrder="0" vertical="center"/>
    </xf>
    <xf borderId="1" fillId="7" fontId="2" numFmtId="165" xfId="0" applyAlignment="1" applyBorder="1" applyFont="1" applyNumberFormat="1">
      <alignment horizontal="right" readingOrder="0" vertical="center"/>
    </xf>
    <xf borderId="1" fillId="0" fontId="2" numFmtId="165" xfId="0" applyAlignment="1" applyBorder="1" applyFont="1" applyNumberFormat="1">
      <alignment horizontal="center" readingOrder="0" vertical="center"/>
    </xf>
    <xf borderId="1" fillId="8" fontId="2" numFmtId="165" xfId="0" applyAlignment="1" applyBorder="1" applyFont="1" applyNumberFormat="1">
      <alignment horizontal="center" readingOrder="0" vertical="center"/>
    </xf>
    <xf borderId="1" fillId="7" fontId="2" numFmtId="165" xfId="0" applyAlignment="1" applyBorder="1" applyFont="1" applyNumberFormat="1">
      <alignment horizontal="center" readingOrder="0" vertical="center"/>
    </xf>
    <xf borderId="0" fillId="0" fontId="2" numFmtId="0" xfId="0" applyAlignment="1" applyFont="1">
      <alignment horizontal="left" readingOrder="0" vertical="center"/>
    </xf>
    <xf borderId="0" fillId="0" fontId="2" numFmtId="165" xfId="0" applyAlignment="1" applyFont="1" applyNumberFormat="1">
      <alignment horizontal="center" readingOrder="0" vertical="center"/>
    </xf>
    <xf borderId="0" fillId="7" fontId="2" numFmtId="165" xfId="0" applyAlignment="1" applyFont="1" applyNumberFormat="1">
      <alignment horizontal="left" readingOrder="0" vertical="center"/>
    </xf>
    <xf borderId="0" fillId="7" fontId="2" numFmtId="165" xfId="0" applyAlignment="1" applyFont="1" applyNumberFormat="1">
      <alignment horizontal="center" readingOrder="0" vertical="center"/>
    </xf>
    <xf borderId="0" fillId="8" fontId="2" numFmtId="165" xfId="0" applyAlignment="1" applyFont="1" applyNumberFormat="1">
      <alignment horizontal="left" readingOrder="0" vertical="center"/>
    </xf>
    <xf borderId="0" fillId="8" fontId="2" numFmtId="165" xfId="0" applyAlignment="1" applyFont="1" applyNumberFormat="1">
      <alignment horizontal="center" readingOrder="0" vertical="center"/>
    </xf>
    <xf borderId="0" fillId="0" fontId="2" numFmtId="0" xfId="0" applyAlignment="1" applyFont="1">
      <alignment horizontal="left" vertical="center"/>
    </xf>
    <xf borderId="0" fillId="0" fontId="2" numFmtId="165" xfId="0" applyAlignment="1" applyFont="1" applyNumberFormat="1">
      <alignment horizontal="left" vertical="center"/>
    </xf>
    <xf borderId="1" fillId="6" fontId="1" numFmtId="0" xfId="0" applyAlignment="1" applyBorder="1" applyFont="1">
      <alignment horizontal="center" vertical="center"/>
    </xf>
    <xf borderId="1" fillId="7" fontId="1" numFmtId="0" xfId="0" applyAlignment="1" applyBorder="1" applyFont="1">
      <alignment horizontal="center" vertical="center"/>
    </xf>
    <xf borderId="1" fillId="7" fontId="1" numFmtId="0" xfId="0" applyAlignment="1" applyBorder="1" applyFont="1">
      <alignment horizontal="center" shrinkToFit="0" vertical="center" wrapText="1"/>
    </xf>
    <xf borderId="1" fillId="7" fontId="8" numFmtId="0" xfId="0" applyAlignment="1" applyBorder="1" applyFont="1">
      <alignment horizontal="left" readingOrder="0" vertical="center"/>
    </xf>
    <xf borderId="1" fillId="7" fontId="8" numFmtId="0" xfId="0" applyAlignment="1" applyBorder="1" applyFont="1">
      <alignment horizontal="center" readingOrder="0" vertical="center"/>
    </xf>
    <xf borderId="1" fillId="0" fontId="2" numFmtId="0" xfId="0" applyAlignment="1" applyBorder="1" applyFont="1">
      <alignment horizontal="left" vertical="center"/>
    </xf>
    <xf borderId="1" fillId="0" fontId="2" numFmtId="167" xfId="0" applyAlignment="1" applyBorder="1" applyFont="1" applyNumberFormat="1">
      <alignment horizontal="center" vertical="center"/>
    </xf>
    <xf borderId="1" fillId="0" fontId="2" numFmtId="166" xfId="0" applyAlignment="1" applyBorder="1" applyFont="1" applyNumberFormat="1">
      <alignment horizontal="center" vertical="center"/>
    </xf>
    <xf borderId="1" fillId="8" fontId="8" numFmtId="0" xfId="0" applyAlignment="1" applyBorder="1" applyFont="1">
      <alignment horizontal="left" readingOrder="0" vertical="center"/>
    </xf>
    <xf borderId="1" fillId="8" fontId="8" numFmtId="0" xfId="0" applyAlignment="1" applyBorder="1" applyFont="1">
      <alignment horizontal="center" readingOrder="0" vertical="center"/>
    </xf>
    <xf borderId="1" fillId="7" fontId="2" numFmtId="0" xfId="0" applyAlignment="1" applyBorder="1" applyFont="1">
      <alignment horizontal="left" vertical="center"/>
    </xf>
    <xf borderId="1" fillId="7" fontId="2" numFmtId="167" xfId="0" applyAlignment="1" applyBorder="1" applyFont="1" applyNumberFormat="1">
      <alignment horizontal="center" vertical="center"/>
    </xf>
    <xf borderId="1" fillId="0" fontId="1" numFmtId="167" xfId="0" applyAlignment="1" applyBorder="1" applyFont="1" applyNumberFormat="1">
      <alignment horizontal="center" vertical="center"/>
    </xf>
    <xf borderId="1" fillId="0" fontId="1" numFmtId="166" xfId="0" applyAlignment="1" applyBorder="1" applyFont="1" applyNumberFormat="1">
      <alignment horizontal="center" vertical="center"/>
    </xf>
    <xf borderId="13" fillId="0" fontId="2" numFmtId="0" xfId="0" applyAlignment="1" applyBorder="1" applyFont="1">
      <alignment horizontal="center" vertical="center"/>
    </xf>
    <xf borderId="14" fillId="0" fontId="2" numFmtId="0" xfId="0" applyAlignment="1" applyBorder="1" applyFont="1">
      <alignment horizontal="center" vertical="center"/>
    </xf>
    <xf borderId="1" fillId="7" fontId="8" numFmtId="167" xfId="0" applyAlignment="1" applyBorder="1" applyFont="1" applyNumberFormat="1">
      <alignment horizontal="center" readingOrder="0" vertical="center"/>
    </xf>
    <xf borderId="0" fillId="8" fontId="8" numFmtId="0" xfId="0" applyAlignment="1" applyFont="1">
      <alignment horizontal="left" readingOrder="0" vertical="center"/>
    </xf>
    <xf borderId="0" fillId="8" fontId="8" numFmtId="0" xfId="0" applyAlignment="1" applyFont="1">
      <alignment horizontal="center" readingOrder="0" vertical="center"/>
    </xf>
    <xf borderId="9" fillId="7" fontId="8" numFmtId="0" xfId="0" applyAlignment="1" applyBorder="1" applyFont="1">
      <alignment horizontal="left" readingOrder="0" vertical="center"/>
    </xf>
    <xf borderId="9" fillId="7" fontId="8" numFmtId="0" xfId="0" applyAlignment="1" applyBorder="1" applyFont="1">
      <alignment horizontal="center" readingOrder="0" vertical="center"/>
    </xf>
    <xf borderId="0" fillId="7" fontId="8" numFmtId="0" xfId="0" applyAlignment="1" applyFont="1">
      <alignment horizontal="left" readingOrder="0" vertical="center"/>
    </xf>
    <xf borderId="0" fillId="7" fontId="8" numFmtId="0" xfId="0" applyAlignment="1" applyFont="1">
      <alignment horizontal="center" readingOrder="0" vertical="center"/>
    </xf>
    <xf borderId="0" fillId="7" fontId="8" numFmtId="167" xfId="0" applyAlignment="1" applyFont="1" applyNumberFormat="1">
      <alignment horizontal="center" readingOrder="0" vertical="center"/>
    </xf>
    <xf borderId="0" fillId="8" fontId="8" numFmtId="167" xfId="0" applyAlignment="1" applyFont="1" applyNumberFormat="1">
      <alignment horizontal="center" readingOrder="0" vertical="center"/>
    </xf>
    <xf borderId="0" fillId="2" fontId="8" numFmtId="0" xfId="0" applyAlignment="1" applyFont="1">
      <alignment horizontal="left" readingOrder="0" vertical="center"/>
    </xf>
    <xf borderId="0" fillId="2" fontId="8" numFmtId="0" xfId="0" applyAlignment="1" applyFont="1">
      <alignment horizontal="center" readingOrder="0" vertical="center"/>
    </xf>
    <xf borderId="0" fillId="0" fontId="2" numFmtId="0" xfId="0" applyAlignment="1" applyFont="1">
      <alignment horizontal="left" readingOrder="0" vertical="center"/>
    </xf>
    <xf borderId="0" fillId="0" fontId="2" numFmtId="165" xfId="0" applyAlignment="1" applyFont="1" applyNumberFormat="1">
      <alignment horizontal="center" readingOrder="0" vertical="center"/>
    </xf>
    <xf borderId="0" fillId="0" fontId="5" numFmtId="0" xfId="0" applyAlignment="1" applyFont="1">
      <alignment horizontal="left"/>
    </xf>
    <xf borderId="0" fillId="0" fontId="9" numFmtId="0" xfId="0" applyAlignment="1" applyFont="1">
      <alignment horizontal="center" vertical="center"/>
    </xf>
    <xf borderId="6" fillId="0" fontId="10" numFmtId="0" xfId="0" applyAlignment="1" applyBorder="1" applyFont="1">
      <alignment horizontal="center" vertical="center"/>
    </xf>
    <xf borderId="0" fillId="0" fontId="9" numFmtId="0" xfId="0" applyFont="1"/>
    <xf borderId="1" fillId="6" fontId="10" numFmtId="0" xfId="0" applyAlignment="1" applyBorder="1" applyFont="1">
      <alignment horizontal="center" vertical="center"/>
    </xf>
    <xf borderId="1" fillId="6" fontId="10" numFmtId="0" xfId="0" applyAlignment="1" applyBorder="1" applyFont="1">
      <alignment horizontal="center" shrinkToFit="0" vertical="center" wrapText="1"/>
    </xf>
    <xf borderId="1" fillId="7" fontId="10" numFmtId="0" xfId="0" applyAlignment="1" applyBorder="1" applyFont="1">
      <alignment horizontal="center" vertical="center"/>
    </xf>
    <xf borderId="1" fillId="7" fontId="10" numFmtId="0" xfId="0" applyAlignment="1" applyBorder="1" applyFont="1">
      <alignment horizontal="center" shrinkToFit="0" vertical="center" wrapText="1"/>
    </xf>
    <xf borderId="8" fillId="0" fontId="9" numFmtId="0" xfId="0" applyAlignment="1" applyBorder="1" applyFont="1">
      <alignment horizontal="center" vertical="center"/>
    </xf>
    <xf borderId="9" fillId="0" fontId="9" numFmtId="0" xfId="0" applyAlignment="1" applyBorder="1" applyFont="1">
      <alignment horizontal="center" vertical="center"/>
    </xf>
    <xf borderId="1" fillId="7" fontId="0" numFmtId="0" xfId="0" applyAlignment="1" applyBorder="1" applyFont="1">
      <alignment horizontal="left" readingOrder="0" shrinkToFit="0" vertical="center" wrapText="0"/>
    </xf>
    <xf borderId="1" fillId="7" fontId="0" numFmtId="167" xfId="0" applyAlignment="1" applyBorder="1" applyFont="1" applyNumberFormat="1">
      <alignment horizontal="right" readingOrder="0" shrinkToFit="0" vertical="center" wrapText="0"/>
    </xf>
    <xf borderId="1" fillId="0" fontId="9" numFmtId="0" xfId="0" applyAlignment="1" applyBorder="1" applyFont="1">
      <alignment horizontal="left" vertical="center"/>
    </xf>
    <xf borderId="1" fillId="0" fontId="9" numFmtId="167" xfId="0" applyAlignment="1" applyBorder="1" applyFont="1" applyNumberFormat="1">
      <alignment horizontal="left" vertical="center"/>
    </xf>
    <xf borderId="1" fillId="0" fontId="9" numFmtId="166" xfId="0" applyAlignment="1" applyBorder="1" applyFont="1" applyNumberFormat="1">
      <alignment horizontal="center" vertical="center"/>
    </xf>
    <xf borderId="1" fillId="8" fontId="0" numFmtId="0" xfId="0" applyAlignment="1" applyBorder="1" applyFont="1">
      <alignment horizontal="left" readingOrder="0" shrinkToFit="0" vertical="center" wrapText="0"/>
    </xf>
    <xf borderId="1" fillId="8" fontId="0" numFmtId="167" xfId="0" applyAlignment="1" applyBorder="1" applyFont="1" applyNumberFormat="1">
      <alignment horizontal="right" readingOrder="0" shrinkToFit="0" vertical="center" wrapText="0"/>
    </xf>
    <xf borderId="1" fillId="7" fontId="9" numFmtId="0" xfId="0" applyAlignment="1" applyBorder="1" applyFont="1">
      <alignment horizontal="left" readingOrder="0" vertical="center"/>
    </xf>
    <xf borderId="1" fillId="7" fontId="9" numFmtId="167" xfId="0" applyAlignment="1" applyBorder="1" applyFont="1" applyNumberFormat="1">
      <alignment horizontal="center" vertical="center"/>
    </xf>
    <xf borderId="1" fillId="0" fontId="9" numFmtId="0" xfId="0" applyAlignment="1" applyBorder="1" applyFont="1">
      <alignment horizontal="center" vertical="center"/>
    </xf>
    <xf borderId="1" fillId="0" fontId="10" numFmtId="167" xfId="0" applyAlignment="1" applyBorder="1" applyFont="1" applyNumberFormat="1">
      <alignment horizontal="center" vertical="center"/>
    </xf>
    <xf borderId="1" fillId="0" fontId="10" numFmtId="166" xfId="0" applyAlignment="1" applyBorder="1" applyFont="1" applyNumberFormat="1">
      <alignment horizontal="center" vertical="center"/>
    </xf>
    <xf borderId="1" fillId="7" fontId="0" numFmtId="0" xfId="0" applyAlignment="1" applyBorder="1" applyFont="1">
      <alignment horizontal="right" readingOrder="0" shrinkToFit="0" vertical="center" wrapText="0"/>
    </xf>
    <xf borderId="1" fillId="8" fontId="0" numFmtId="0" xfId="0" applyAlignment="1" applyBorder="1" applyFont="1">
      <alignment horizontal="right" readingOrder="0" shrinkToFit="0" vertical="center" wrapText="0"/>
    </xf>
    <xf borderId="0" fillId="7" fontId="9" numFmtId="0" xfId="0" applyAlignment="1" applyFont="1">
      <alignment horizontal="center" vertical="center"/>
    </xf>
    <xf borderId="0" fillId="7" fontId="0" numFmtId="0" xfId="0" applyAlignment="1" applyFont="1">
      <alignment horizontal="left" readingOrder="0" shrinkToFit="0" vertical="center" wrapText="0"/>
    </xf>
    <xf borderId="0" fillId="7" fontId="0" numFmtId="0" xfId="0" applyAlignment="1" applyFont="1">
      <alignment horizontal="right" readingOrder="0" shrinkToFit="0" vertical="center" wrapText="0"/>
    </xf>
    <xf borderId="0" fillId="8" fontId="0" numFmtId="0" xfId="0" applyAlignment="1" applyFont="1">
      <alignment horizontal="left" readingOrder="0" shrinkToFit="0" vertical="center" wrapText="0"/>
    </xf>
    <xf borderId="0" fillId="8" fontId="0" numFmtId="0" xfId="0" applyAlignment="1" applyFont="1">
      <alignment horizontal="right" readingOrder="0" shrinkToFit="0" vertical="center" wrapText="0"/>
    </xf>
    <xf borderId="0" fillId="2" fontId="0" numFmtId="0" xfId="0" applyAlignment="1" applyFont="1">
      <alignment horizontal="left" readingOrder="0" shrinkToFit="0" vertical="center" wrapText="0"/>
    </xf>
    <xf borderId="0" fillId="2" fontId="0" numFmtId="0" xfId="0" applyAlignment="1" applyFont="1">
      <alignment horizontal="right" readingOrder="0" shrinkToFit="0" vertical="center" wrapText="0"/>
    </xf>
  </cellXfs>
  <cellStyles count="1">
    <cellStyle xfId="0" name="Normal" builtinId="0"/>
  </cellStyles>
  <dxfs count="6">
    <dxf>
      <font/>
      <fill>
        <patternFill patternType="none"/>
      </fill>
      <border/>
    </dxf>
    <dxf>
      <font/>
      <fill>
        <patternFill patternType="solid">
          <fgColor theme="4"/>
          <bgColor theme="4"/>
        </patternFill>
      </fill>
      <border/>
    </dxf>
    <dxf>
      <font/>
      <fill>
        <patternFill patternType="solid">
          <fgColor rgb="FFFFFFFF"/>
          <bgColor rgb="FFFFFFFF"/>
        </patternFill>
      </fill>
      <border/>
    </dxf>
    <dxf>
      <font/>
      <fill>
        <patternFill patternType="solid">
          <fgColor theme="6"/>
          <bgColor theme="6"/>
        </patternFill>
      </fill>
      <border/>
    </dxf>
    <dxf>
      <font/>
      <fill>
        <patternFill patternType="solid">
          <fgColor rgb="FF004651"/>
          <bgColor rgb="FF004651"/>
        </patternFill>
      </fill>
      <border/>
    </dxf>
    <dxf>
      <font/>
      <fill>
        <patternFill patternType="solid">
          <fgColor rgb="FFD5E4CF"/>
          <bgColor rgb="FFD5E4CF"/>
        </patternFill>
      </fill>
      <border/>
    </dxf>
  </dxfs>
  <tableStyles count="6">
    <tableStyle count="3" pivot="0" name="BALANÇA NOVA-style">
      <tableStyleElement dxfId="1" type="headerRow"/>
      <tableStyleElement dxfId="2" type="firstRowStripe"/>
      <tableStyleElement dxfId="3" type="secondRowStripe"/>
    </tableStyle>
    <tableStyle count="3" pivot="0" name="GRÁFICO - BALANÇA NOVA-style">
      <tableStyleElement dxfId="1" type="headerRow"/>
      <tableStyleElement dxfId="2" type="firstRowStripe"/>
      <tableStyleElement dxfId="3" type="secondRowStripe"/>
    </tableStyle>
    <tableStyle count="3" pivot="0" name="EXPORTAÇÃO - Países-style">
      <tableStyleElement dxfId="4" type="headerRow"/>
      <tableStyleElement dxfId="2" type="firstRowStripe"/>
      <tableStyleElement dxfId="5" type="secondRowStripe"/>
    </tableStyle>
    <tableStyle count="4" pivot="0" name="EXPORTAÇÃO - Produtos-style">
      <tableStyleElement dxfId="4" type="headerRow"/>
      <tableStyleElement dxfId="2" type="firstRowStripe"/>
      <tableStyleElement dxfId="5" type="secondRowStripe"/>
      <tableStyleElement dxfId="1" type="totalRow"/>
    </tableStyle>
    <tableStyle count="3" pivot="0" name="IMPORTAÇÃO - Países-style">
      <tableStyleElement dxfId="4" type="headerRow"/>
      <tableStyleElement dxfId="2" type="firstRowStripe"/>
      <tableStyleElement dxfId="5" type="secondRowStripe"/>
    </tableStyle>
    <tableStyle count="4" pivot="0" name="IMPORTAÇÃO - Produtos-style">
      <tableStyleElement dxfId="4" type="headerRow"/>
      <tableStyleElement dxfId="2" type="firstRowStripe"/>
      <tableStyleElement dxfId="5"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Exportação, Importação e Saldo</a:t>
            </a:r>
          </a:p>
        </c:rich>
      </c:tx>
      <c:overlay val="0"/>
    </c:title>
    <c:plotArea>
      <c:layout/>
      <c:lineChart>
        <c:ser>
          <c:idx val="0"/>
          <c:order val="0"/>
          <c:tx>
            <c:strRef>
              <c:f>'BALANÇA NOVA'!$E$2</c:f>
            </c:strRef>
          </c:tx>
          <c:spPr>
            <a:ln cmpd="sng">
              <a:solidFill>
                <a:srgbClr val="004651"/>
              </a:solidFill>
            </a:ln>
          </c:spPr>
          <c:marker>
            <c:symbol val="none"/>
          </c:marker>
          <c:cat>
            <c:strRef>
              <c:f>'BALANÇA NOVA'!$D$3:$D$43</c:f>
            </c:strRef>
          </c:cat>
          <c:val>
            <c:numRef>
              <c:f>'BALANÇA NOVA'!$E$3:$E$43</c:f>
              <c:numCache/>
            </c:numRef>
          </c:val>
          <c:smooth val="0"/>
        </c:ser>
        <c:ser>
          <c:idx val="1"/>
          <c:order val="1"/>
          <c:tx>
            <c:strRef>
              <c:f>'BALANÇA NOVA'!$F$2</c:f>
            </c:strRef>
          </c:tx>
          <c:spPr>
            <a:ln cmpd="sng">
              <a:solidFill>
                <a:srgbClr val="57BB8A"/>
              </a:solidFill>
            </a:ln>
          </c:spPr>
          <c:marker>
            <c:symbol val="none"/>
          </c:marker>
          <c:cat>
            <c:strRef>
              <c:f>'BALANÇA NOVA'!$D$3:$D$43</c:f>
            </c:strRef>
          </c:cat>
          <c:val>
            <c:numRef>
              <c:f>'BALANÇA NOVA'!$F$3:$F$43</c:f>
              <c:numCache/>
            </c:numRef>
          </c:val>
          <c:smooth val="0"/>
        </c:ser>
        <c:ser>
          <c:idx val="2"/>
          <c:order val="2"/>
          <c:tx>
            <c:strRef>
              <c:f>'BALANÇA NOVA'!$G$2</c:f>
            </c:strRef>
          </c:tx>
          <c:spPr>
            <a:ln cmpd="sng">
              <a:solidFill>
                <a:srgbClr val="D5E4CF"/>
              </a:solidFill>
            </a:ln>
          </c:spPr>
          <c:marker>
            <c:symbol val="none"/>
          </c:marker>
          <c:cat>
            <c:strRef>
              <c:f>'BALANÇA NOVA'!$D$3:$D$43</c:f>
            </c:strRef>
          </c:cat>
          <c:val>
            <c:numRef>
              <c:f>'BALANÇA NOVA'!$G$3:$G$43</c:f>
              <c:numCache/>
            </c:numRef>
          </c:val>
          <c:smooth val="0"/>
        </c:ser>
        <c:axId val="164788629"/>
        <c:axId val="250081414"/>
      </c:lineChart>
      <c:catAx>
        <c:axId val="16478862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Período</a:t>
                </a:r>
              </a:p>
            </c:rich>
          </c:tx>
          <c:overlay val="0"/>
        </c:title>
        <c:numFmt formatCode="General" sourceLinked="1"/>
        <c:majorTickMark val="none"/>
        <c:minorTickMark val="none"/>
        <c:spPr/>
        <c:txPr>
          <a:bodyPr/>
          <a:lstStyle/>
          <a:p>
            <a:pPr lvl="0">
              <a:defRPr b="0" i="0">
                <a:solidFill>
                  <a:srgbClr val="000000"/>
                </a:solidFill>
                <a:latin typeface="+mn-lt"/>
              </a:defRPr>
            </a:pPr>
          </a:p>
        </c:txPr>
        <c:crossAx val="250081414"/>
      </c:catAx>
      <c:valAx>
        <c:axId val="250081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4788629"/>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'GRÁFICO - BALANÇA NOVA'!$E$2</c:f>
            </c:strRef>
          </c:tx>
          <c:spPr>
            <a:ln cmpd="sng" w="38100">
              <a:solidFill>
                <a:schemeClr val="accent2"/>
              </a:solidFill>
              <a:prstDash val="solid"/>
            </a:ln>
          </c:spPr>
          <c:marker>
            <c:symbol val="none"/>
          </c:marker>
          <c:cat>
            <c:strRef>
              <c:f>'GRÁFICO - BALANÇA NOVA'!$D$3:$D$43</c:f>
            </c:strRef>
          </c:cat>
          <c:val>
            <c:numRef>
              <c:f>'GRÁFICO - BALANÇA NOVA'!$E$3:$E$43</c:f>
              <c:numCache/>
            </c:numRef>
          </c:val>
          <c:smooth val="0"/>
        </c:ser>
        <c:ser>
          <c:idx val="1"/>
          <c:order val="1"/>
          <c:tx>
            <c:strRef>
              <c:f>'GRÁFICO - BALANÇA NOVA'!$F$2</c:f>
            </c:strRef>
          </c:tx>
          <c:spPr>
            <a:ln cmpd="sng" w="38100">
              <a:solidFill>
                <a:schemeClr val="accent5"/>
              </a:solidFill>
            </a:ln>
          </c:spPr>
          <c:marker>
            <c:symbol val="none"/>
          </c:marker>
          <c:cat>
            <c:strRef>
              <c:f>'GRÁFICO - BALANÇA NOVA'!$D$3:$D$43</c:f>
            </c:strRef>
          </c:cat>
          <c:val>
            <c:numRef>
              <c:f>'GRÁFICO - BALANÇA NOVA'!$F$3:$F$43</c:f>
              <c:numCache/>
            </c:numRef>
          </c:val>
          <c:smooth val="0"/>
        </c:ser>
        <c:ser>
          <c:idx val="2"/>
          <c:order val="2"/>
          <c:tx>
            <c:strRef>
              <c:f>'GRÁFICO - BALANÇA NOVA'!$G$2</c:f>
            </c:strRef>
          </c:tx>
          <c:spPr>
            <a:ln cmpd="sng" w="38100">
              <a:solidFill>
                <a:schemeClr val="accent4"/>
              </a:solidFill>
              <a:prstDash val="sysDot"/>
            </a:ln>
          </c:spPr>
          <c:marker>
            <c:symbol val="none"/>
          </c:marker>
          <c:cat>
            <c:strRef>
              <c:f>'GRÁFICO - BALANÇA NOVA'!$D$3:$D$43</c:f>
            </c:strRef>
          </c:cat>
          <c:val>
            <c:numRef>
              <c:f>'GRÁFICO - BALANÇA NOVA'!$G$3:$G$43</c:f>
              <c:numCache/>
            </c:numRef>
          </c:val>
          <c:smooth val="0"/>
        </c:ser>
        <c:axId val="1476130642"/>
        <c:axId val="419292938"/>
      </c:lineChart>
      <c:catAx>
        <c:axId val="14761306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1" i="0" sz="1600">
                <a:solidFill>
                  <a:schemeClr val="lt1"/>
                </a:solidFill>
                <a:latin typeface="Arial"/>
              </a:defRPr>
            </a:pPr>
          </a:p>
        </c:txPr>
        <c:crossAx val="419292938"/>
      </c:catAx>
      <c:valAx>
        <c:axId val="4192929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800">
                    <a:solidFill>
                      <a:srgbClr val="FFFFFF"/>
                    </a:solidFill>
                    <a:latin typeface="Arial"/>
                  </a:defRPr>
                </a:pPr>
                <a:r>
                  <a:rPr b="1" i="0" sz="1800">
                    <a:solidFill>
                      <a:srgbClr val="FFFFFF"/>
                    </a:solidFill>
                    <a:latin typeface="Arial"/>
                  </a:rPr>
                  <a:t>Valores (em milhões U$)</a:t>
                </a:r>
              </a:p>
            </c:rich>
          </c:tx>
          <c:overlay val="0"/>
        </c:title>
        <c:numFmt formatCode="General" sourceLinked="1"/>
        <c:majorTickMark val="none"/>
        <c:minorTickMark val="none"/>
        <c:tickLblPos val="nextTo"/>
        <c:spPr>
          <a:ln/>
        </c:spPr>
        <c:txPr>
          <a:bodyPr/>
          <a:lstStyle/>
          <a:p>
            <a:pPr lvl="0">
              <a:defRPr b="1" i="0" sz="1600">
                <a:solidFill>
                  <a:srgbClr val="FFFFFF"/>
                </a:solidFill>
                <a:latin typeface="Arial"/>
              </a:defRPr>
            </a:pPr>
          </a:p>
        </c:txPr>
        <c:crossAx val="1476130642"/>
      </c:valAx>
    </c:plotArea>
    <c:legend>
      <c:legendPos val="b"/>
      <c:overlay val="0"/>
      <c:txPr>
        <a:bodyPr/>
        <a:lstStyle/>
        <a:p>
          <a:pPr lvl="0">
            <a:defRPr b="1" i="0" sz="1800">
              <a:solidFill>
                <a:srgbClr val="FFFFFF"/>
              </a:solidFill>
              <a:latin typeface="Arial"/>
            </a:defRPr>
          </a:pPr>
        </a:p>
      </c:txPr>
    </c:legend>
    <c:plotVisOnly val="1"/>
  </c:chart>
  <c:spPr>
    <a:solidFill>
      <a:schemeClr val="accen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manualLayout>
          <c:xMode val="edge"/>
          <c:yMode val="edge"/>
          <c:x val="0.2405274314851897"/>
          <c:y val="0.04739608224464958"/>
          <c:w val="0.6734959408019555"/>
          <c:h val="0.8906858054786928"/>
        </c:manualLayout>
      </c:layout>
      <c:bar3DChart>
        <c:barDir val="bar"/>
        <c:grouping val="clustered"/>
        <c:ser>
          <c:idx val="0"/>
          <c:order val="0"/>
          <c:tx>
            <c:strRef>
              <c:f>'EXPORTAÇÃO - Países'!$F$2</c:f>
            </c:strRef>
          </c:tx>
          <c:spPr>
            <a:solidFill>
              <a:schemeClr val="accent1"/>
            </a:solidFill>
            <a:ln cmpd="sng">
              <a:solidFill>
                <a:srgbClr val="000000"/>
              </a:solidFill>
            </a:ln>
          </c:spPr>
          <c:dLbls>
            <c:numFmt formatCode="General" sourceLinked="1"/>
            <c:txPr>
              <a:bodyPr/>
              <a:lstStyle/>
              <a:p>
                <a:pPr lvl="0">
                  <a:defRPr b="1" i="0" sz="1600">
                    <a:latin typeface="Arial"/>
                  </a:defRPr>
                </a:pPr>
              </a:p>
            </c:txPr>
            <c:showLegendKey val="0"/>
            <c:showVal val="1"/>
            <c:showCatName val="0"/>
            <c:showSerName val="0"/>
            <c:showPercent val="0"/>
            <c:showBubbleSize val="0"/>
          </c:dLbls>
          <c:cat>
            <c:strRef>
              <c:f>'EXPORTAÇÃO - Países'!$E$3:$E$54</c:f>
            </c:strRef>
          </c:cat>
          <c:val>
            <c:numRef>
              <c:f>'EXPORTAÇÃO - Países'!$F$3:$F$54</c:f>
              <c:numCache/>
            </c:numRef>
          </c:val>
        </c:ser>
        <c:axId val="952096551"/>
        <c:axId val="1439215338"/>
      </c:bar3DChart>
      <c:catAx>
        <c:axId val="952096551"/>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i="0" sz="1800">
                <a:solidFill>
                  <a:schemeClr val="dk1"/>
                </a:solidFill>
                <a:latin typeface="Arial"/>
              </a:defRPr>
            </a:pPr>
          </a:p>
        </c:txPr>
        <c:crossAx val="1439215338"/>
      </c:catAx>
      <c:valAx>
        <c:axId val="1439215338"/>
        <c:scaling>
          <c:orientation val="minMax"/>
          <c:max val="1.5E7"/>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sz="600">
                <a:solidFill>
                  <a:srgbClr val="F4F4F0"/>
                </a:solidFill>
                <a:latin typeface="Arial"/>
              </a:defRPr>
            </a:pPr>
          </a:p>
        </c:txPr>
        <c:crossAx val="952096551"/>
        <c:crosses val="max"/>
      </c:valAx>
    </c:plotArea>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manualLayout>
          <c:xMode val="edge"/>
          <c:yMode val="edge"/>
          <c:x val="0.031162196679438037"/>
          <c:y val="0.05000000000000001"/>
          <c:w val="0.9355044699872287"/>
          <c:h val="0.8092896174863389"/>
        </c:manualLayout>
      </c:layout>
      <c:doughnutChart>
        <c:varyColors val="1"/>
        <c:ser>
          <c:idx val="0"/>
          <c:order val="0"/>
          <c:tx>
            <c:strRef>
              <c:f>'EXPORTAÇÃO - Produtos'!$F$2</c:f>
            </c:strRef>
          </c:tx>
          <c:dPt>
            <c:idx val="0"/>
            <c:spPr>
              <a:solidFill>
                <a:srgbClr val="3B871C"/>
              </a:solidFill>
            </c:spPr>
          </c:dPt>
          <c:dPt>
            <c:idx val="1"/>
            <c:spPr>
              <a:solidFill>
                <a:srgbClr val="62793D"/>
              </a:solidFill>
            </c:spPr>
          </c:dPt>
          <c:dPt>
            <c:idx val="2"/>
            <c:spPr>
              <a:solidFill>
                <a:srgbClr val="9AB883"/>
              </a:solidFill>
            </c:spPr>
          </c:dPt>
          <c:dPt>
            <c:idx val="3"/>
            <c:spPr>
              <a:solidFill>
                <a:srgbClr val="AFBF6A"/>
              </a:solidFill>
            </c:spPr>
          </c:dPt>
          <c:dPt>
            <c:idx val="4"/>
            <c:spPr>
              <a:solidFill>
                <a:srgbClr val="81AF60"/>
              </a:solidFill>
            </c:spPr>
          </c:dPt>
          <c:dPt>
            <c:idx val="5"/>
            <c:spPr>
              <a:solidFill>
                <a:srgbClr val="37581C"/>
              </a:solidFill>
            </c:spPr>
          </c:dPt>
          <c:dPt>
            <c:idx val="6"/>
          </c:dPt>
          <c:dLbls>
            <c:dLbl>
              <c:idx val="0"/>
              <c:txPr>
                <a:bodyPr/>
                <a:lstStyle/>
                <a:p>
                  <a:pPr lvl="0">
                    <a:defRPr b="1" i="0" sz="2600"/>
                  </a:pPr>
                </a:p>
              </c:txPr>
              <c:showLegendKey val="0"/>
              <c:showVal val="0"/>
              <c:showCatName val="0"/>
              <c:showSerName val="0"/>
              <c:showPercent val="1"/>
              <c:showBubbleSize val="0"/>
            </c:dLbl>
            <c:dLbl>
              <c:idx val="1"/>
              <c:txPr>
                <a:bodyPr/>
                <a:lstStyle/>
                <a:p>
                  <a:pPr lvl="0">
                    <a:defRPr sz="24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'EXPORTAÇÃO - Produtos'!$E$3:$E$9</c:f>
            </c:strRef>
          </c:cat>
          <c:val>
            <c:numRef>
              <c:f>'EXPORTAÇÃO - Produtos'!$F$3:$F$9</c:f>
              <c:numCache/>
            </c:numRef>
          </c:val>
        </c:ser>
        <c:dLbls>
          <c:showLegendKey val="0"/>
          <c:showVal val="0"/>
          <c:showCatName val="0"/>
          <c:showSerName val="0"/>
          <c:showPercent val="0"/>
          <c:showBubbleSize val="0"/>
        </c:dLbls>
        <c:holeSize val="25"/>
      </c:doughnutChart>
    </c:plotArea>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bar"/>
        <c:grouping val="clustered"/>
        <c:ser>
          <c:idx val="0"/>
          <c:order val="0"/>
          <c:tx>
            <c:strRef>
              <c:f>'IMPORTAÇÃO - Países'!$F$2</c:f>
            </c:strRef>
          </c:tx>
          <c:spPr>
            <a:solidFill>
              <a:schemeClr val="accent5"/>
            </a:solidFill>
            <a:ln cmpd="sng">
              <a:solidFill>
                <a:srgbClr val="000000"/>
              </a:solidFill>
            </a:ln>
          </c:spPr>
          <c:dPt>
            <c:idx val="0"/>
          </c:dPt>
          <c:dPt>
            <c:idx val="1"/>
          </c:dPt>
          <c:dPt>
            <c:idx val="2"/>
          </c:dPt>
          <c:dLbls>
            <c:dLbl>
              <c:idx val="0"/>
              <c:numFmt formatCode="General" sourceLinked="1"/>
              <c:txPr>
                <a:bodyPr/>
                <a:lstStyle/>
                <a:p>
                  <a:pPr lvl="0">
                    <a:defRPr>
                      <a:solidFill>
                        <a:srgbClr val="FFFFFF"/>
                      </a:solidFill>
                    </a:defRPr>
                  </a:pPr>
                </a:p>
              </c:txPr>
              <c:showLegendKey val="0"/>
              <c:showVal val="1"/>
              <c:showCatName val="0"/>
              <c:showSerName val="0"/>
              <c:showPercent val="0"/>
              <c:showBubbleSize val="0"/>
            </c:dLbl>
            <c:dLbl>
              <c:idx val="1"/>
              <c:numFmt formatCode="General" sourceLinked="1"/>
              <c:txPr>
                <a:bodyPr/>
                <a:lstStyle/>
                <a:p>
                  <a:pPr lvl="0">
                    <a:defRPr>
                      <a:solidFill>
                        <a:srgbClr val="FFFFFF"/>
                      </a:solidFill>
                    </a:defRPr>
                  </a:pPr>
                </a:p>
              </c:txPr>
              <c:showLegendKey val="0"/>
              <c:showVal val="1"/>
              <c:showCatName val="0"/>
              <c:showSerName val="0"/>
              <c:showPercent val="0"/>
              <c:showBubbleSize val="0"/>
            </c:dLbl>
            <c:numFmt formatCode="General" sourceLinked="1"/>
            <c:txPr>
              <a:bodyPr/>
              <a:lstStyle/>
              <a:p>
                <a:pPr lvl="0">
                  <a:defRPr b="1" sz="1600">
                    <a:latin typeface="Arial"/>
                  </a:defRPr>
                </a:pPr>
              </a:p>
            </c:txPr>
            <c:showLegendKey val="0"/>
            <c:showVal val="1"/>
            <c:showCatName val="0"/>
            <c:showSerName val="0"/>
            <c:showPercent val="0"/>
            <c:showBubbleSize val="0"/>
          </c:dLbls>
          <c:cat>
            <c:strRef>
              <c:f>'IMPORTAÇÃO - Países'!$E$3:$E$20</c:f>
            </c:strRef>
          </c:cat>
          <c:val>
            <c:numRef>
              <c:f>'IMPORTAÇÃO - Países'!$F$3:$F$20</c:f>
              <c:numCache/>
            </c:numRef>
          </c:val>
        </c:ser>
        <c:axId val="205871891"/>
        <c:axId val="728955403"/>
      </c:bar3DChart>
      <c:catAx>
        <c:axId val="2058718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728955403"/>
      </c:catAx>
      <c:valAx>
        <c:axId val="728955403"/>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4F4F0"/>
                </a:solidFill>
                <a:latin typeface="+mn-lt"/>
              </a:defRPr>
            </a:pPr>
          </a:p>
        </c:txPr>
        <c:crossAx val="205871891"/>
        <c:crosses val="max"/>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tx>
            <c:strRef>
              <c:f>'IMPORTAÇÃO - Produtos'!$F$2</c:f>
            </c:strRef>
          </c:tx>
          <c:dPt>
            <c:idx val="0"/>
            <c:spPr>
              <a:solidFill>
                <a:srgbClr val="7F3D3A"/>
              </a:solidFill>
            </c:spPr>
          </c:dPt>
          <c:dPt>
            <c:idx val="1"/>
            <c:spPr>
              <a:solidFill>
                <a:srgbClr val="AC5454"/>
              </a:solidFill>
            </c:spPr>
          </c:dPt>
          <c:dPt>
            <c:idx val="2"/>
            <c:spPr>
              <a:solidFill>
                <a:srgbClr val="E06666"/>
              </a:solidFill>
            </c:spPr>
          </c:dPt>
          <c:dPt>
            <c:idx val="3"/>
            <c:spPr>
              <a:solidFill>
                <a:srgbClr val="666666"/>
              </a:solidFill>
            </c:spPr>
          </c:dPt>
          <c:dPt>
            <c:idx val="4"/>
            <c:spPr>
              <a:solidFill>
                <a:srgbClr val="949494"/>
              </a:solidFill>
            </c:spPr>
          </c:dPt>
          <c:dPt>
            <c:idx val="5"/>
            <c:spPr>
              <a:solidFill>
                <a:srgbClr val="ADA093"/>
              </a:solidFill>
            </c:spPr>
          </c:dPt>
          <c:dPt>
            <c:idx val="6"/>
            <c:spPr>
              <a:solidFill>
                <a:srgbClr val="907979"/>
              </a:solidFill>
            </c:spPr>
          </c:dPt>
          <c:dLbls>
            <c:dLbl>
              <c:idx val="0"/>
              <c:txPr>
                <a:bodyPr/>
                <a:lstStyle/>
                <a:p>
                  <a:pPr lvl="0">
                    <a:defRPr sz="2600"/>
                  </a:pPr>
                </a:p>
              </c:txPr>
              <c:showLegendKey val="0"/>
              <c:showVal val="0"/>
              <c:showCatName val="0"/>
              <c:showSerName val="0"/>
              <c:showPercent val="1"/>
              <c:showBubbleSize val="0"/>
            </c:dLbl>
            <c:dLbl>
              <c:idx val="1"/>
              <c:txPr>
                <a:bodyPr/>
                <a:lstStyle/>
                <a:p>
                  <a:pPr lvl="0">
                    <a:defRPr sz="2000"/>
                  </a:pPr>
                </a:p>
              </c:txPr>
              <c:showLegendKey val="0"/>
              <c:showVal val="0"/>
              <c:showCatName val="0"/>
              <c:showSerName val="0"/>
              <c:showPercent val="1"/>
              <c:showBubbleSize val="0"/>
            </c:dLbl>
            <c:dLbl>
              <c:idx val="6"/>
              <c:txPr>
                <a:bodyPr/>
                <a:lstStyle/>
                <a:p>
                  <a:pPr lvl="0">
                    <a:defRPr sz="24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'IMPORTAÇÃO - Produtos'!$E$3:$E$9</c:f>
            </c:strRef>
          </c:cat>
          <c:val>
            <c:numRef>
              <c:f>'IMPORTAÇÃO - Produtos'!$F$3:$F$9</c:f>
              <c:numCache/>
            </c:numRef>
          </c:val>
        </c:ser>
        <c:dLbls>
          <c:showLegendKey val="0"/>
          <c:showVal val="0"/>
          <c:showCatName val="0"/>
          <c:showSerName val="0"/>
          <c:showPercent val="0"/>
          <c:showBubbleSize val="0"/>
        </c:dLbls>
      </c:pie3DChart>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66675</xdr:colOff>
      <xdr:row>10</xdr:row>
      <xdr:rowOff>142875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104775</xdr:colOff>
      <xdr:row>0</xdr:row>
      <xdr:rowOff>228600</xdr:rowOff>
    </xdr:from>
    <xdr:ext cx="7715250" cy="49911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1009650</xdr:colOff>
      <xdr:row>0</xdr:row>
      <xdr:rowOff>285750</xdr:rowOff>
    </xdr:from>
    <xdr:ext cx="5705475" cy="651510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0</xdr:row>
      <xdr:rowOff>190500</xdr:rowOff>
    </xdr:from>
    <xdr:ext cx="4781550" cy="53054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1238250</xdr:colOff>
      <xdr:row>0</xdr:row>
      <xdr:rowOff>361950</xdr:rowOff>
    </xdr:from>
    <xdr:ext cx="4552950" cy="5905500"/>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238125</xdr:colOff>
      <xdr:row>0</xdr:row>
      <xdr:rowOff>190500</xdr:rowOff>
    </xdr:from>
    <xdr:ext cx="3600450" cy="3562350"/>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B2:G46" displayName="Table_1" name="Table_1" id="1">
  <tableColumns count="6">
    <tableColumn name="Ano" id="1"/>
    <tableColumn name="Trimestre" id="2"/>
    <tableColumn name="Período" id="3"/>
    <tableColumn name="Exportação" id="4"/>
    <tableColumn name="Importação" id="5"/>
    <tableColumn name="Saldo" id="6"/>
  </tableColumns>
  <tableStyleInfo name="BALANÇA NOVA-style" showColumnStripes="0" showFirstColumn="1" showLastColumn="1" showRowStripes="1"/>
</table>
</file>

<file path=xl/tables/table2.xml><?xml version="1.0" encoding="utf-8"?>
<table xmlns="http://schemas.openxmlformats.org/spreadsheetml/2006/main" ref="B2:G46" displayName="Table_2" name="Table_2" id="2">
  <tableColumns count="6">
    <tableColumn name="Ano" id="1"/>
    <tableColumn name="Trimestre" id="2"/>
    <tableColumn name="Período" id="3"/>
    <tableColumn name="Exportação" id="4"/>
    <tableColumn name="Importação" id="5"/>
    <tableColumn name="Saldo" id="6"/>
  </tableColumns>
  <tableStyleInfo name="GRÁFICO - BALANÇA NOVA-style" showColumnStripes="0" showFirstColumn="1" showLastColumn="1" showRowStripes="1"/>
</table>
</file>

<file path=xl/tables/table3.xml><?xml version="1.0" encoding="utf-8"?>
<table xmlns="http://schemas.openxmlformats.org/spreadsheetml/2006/main" ref="B2:C54" displayName="Table_3" name="Table_3" id="3">
  <tableColumns count="2">
    <tableColumn name="País" id="1"/>
    <tableColumn name="Valor (US$)" id="2"/>
  </tableColumns>
  <tableStyleInfo name="EXPORTAÇÃO - Países-style" showColumnStripes="0" showFirstColumn="1" showLastColumn="1" showRowStripes="1"/>
</table>
</file>

<file path=xl/tables/table4.xml><?xml version="1.0" encoding="utf-8"?>
<table xmlns="http://schemas.openxmlformats.org/spreadsheetml/2006/main" totalsRowCount="1" ref="E2:G10" displayName="Table_4" name="Table_4" id="4">
  <tableColumns count="3">
    <tableColumn name="Descrição (SH2)" id="1"/>
    <tableColumn totalsRowFunction="custom" name="Valor (US$)" id="2"/>
    <tableColumn totalsRowFunction="custom" name="%" id="3"/>
  </tableColumns>
  <tableStyleInfo name="EXPORTAÇÃO - Produtos-style" showColumnStripes="0" showFirstColumn="1" showLastColumn="1" showRowStripes="1"/>
</table>
</file>

<file path=xl/tables/table5.xml><?xml version="1.0" encoding="utf-8"?>
<table xmlns="http://schemas.openxmlformats.org/spreadsheetml/2006/main" ref="B2:C55" displayName="Table_5" name="Table_5" id="5">
  <tableColumns count="2">
    <tableColumn name="País" id="1"/>
    <tableColumn name="Valor (US$)" id="2"/>
  </tableColumns>
  <tableStyleInfo name="IMPORTAÇÃO - Países-style" showColumnStripes="0" showFirstColumn="1" showLastColumn="1" showRowStripes="1"/>
</table>
</file>

<file path=xl/tables/table6.xml><?xml version="1.0" encoding="utf-8"?>
<table xmlns="http://schemas.openxmlformats.org/spreadsheetml/2006/main" totalsRowCount="1" ref="E2:G10" displayName="Table_6" name="Table_6" id="6">
  <tableColumns count="3">
    <tableColumn name="Descrição (SH2)" id="1"/>
    <tableColumn totalsRowFunction="custom" name="Valor (US$)" id="2"/>
    <tableColumn totalsRowFunction="custom" name="%" id="3"/>
  </tableColumns>
  <tableStyleInfo name="IMPORTAÇÃO - Produt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4651"/>
      </a:accent1>
      <a:accent2>
        <a:srgbClr val="57BB8A"/>
      </a:accent2>
      <a:accent3>
        <a:srgbClr val="D5E4CF"/>
      </a:accent3>
      <a:accent4>
        <a:srgbClr val="F1C232"/>
      </a:accent4>
      <a:accent5>
        <a:srgbClr val="E06666"/>
      </a:accent5>
      <a:accent6>
        <a:srgbClr val="674EA7"/>
      </a:accent6>
      <a:hlink>
        <a:srgbClr val="CDCDCC"/>
      </a:hlink>
      <a:folHlink>
        <a:srgbClr val="CDCD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38"/>
    <col customWidth="1" min="2" max="4" width="13.88"/>
    <col customWidth="1" min="5" max="10" width="15.75"/>
    <col customWidth="1" min="11" max="11" width="11.38"/>
    <col customWidth="1" min="12" max="21" width="15.75"/>
    <col customWidth="1" min="22" max="24" width="16.38"/>
  </cols>
  <sheetData>
    <row r="1" ht="22.5" customHeight="1">
      <c r="A1" s="1"/>
      <c r="B1" s="2"/>
      <c r="C1" s="2"/>
      <c r="D1" s="2"/>
      <c r="E1" s="2"/>
      <c r="F1" s="2"/>
      <c r="G1" s="2"/>
      <c r="H1" s="3"/>
      <c r="I1" s="3"/>
      <c r="J1" s="3"/>
      <c r="K1" s="3"/>
      <c r="L1" s="3"/>
      <c r="M1" s="3"/>
      <c r="N1" s="3"/>
      <c r="O1" s="3"/>
      <c r="P1" s="3"/>
      <c r="Q1" s="3"/>
      <c r="R1" s="3"/>
      <c r="S1" s="3"/>
      <c r="T1" s="3"/>
      <c r="U1" s="3"/>
      <c r="V1" s="3"/>
      <c r="W1" s="3"/>
      <c r="X1" s="3"/>
    </row>
    <row r="2" ht="30.0" customHeight="1">
      <c r="A2" s="1"/>
      <c r="B2" s="4" t="s">
        <v>0</v>
      </c>
      <c r="C2" s="4" t="s">
        <v>1</v>
      </c>
      <c r="D2" s="4" t="s">
        <v>2</v>
      </c>
      <c r="E2" s="4" t="s">
        <v>3</v>
      </c>
      <c r="F2" s="4" t="s">
        <v>4</v>
      </c>
      <c r="G2" s="4" t="s">
        <v>5</v>
      </c>
      <c r="H2" s="3"/>
      <c r="I2" s="5" t="s">
        <v>6</v>
      </c>
      <c r="J2" s="6"/>
      <c r="K2" s="3"/>
      <c r="L2" s="5" t="s">
        <v>7</v>
      </c>
      <c r="M2" s="6"/>
      <c r="N2" s="3"/>
      <c r="O2" s="3"/>
      <c r="P2" s="3"/>
      <c r="Q2" s="3"/>
      <c r="R2" s="3"/>
      <c r="S2" s="3"/>
      <c r="T2" s="3"/>
      <c r="U2" s="3"/>
      <c r="V2" s="3"/>
      <c r="W2" s="3"/>
      <c r="X2" s="3"/>
    </row>
    <row r="3" ht="24.75" customHeight="1">
      <c r="A3" s="7"/>
      <c r="B3" s="8">
        <v>2013.0</v>
      </c>
      <c r="C3" s="9" t="s">
        <v>8</v>
      </c>
      <c r="D3" s="10">
        <v>41275.0</v>
      </c>
      <c r="E3" s="11">
        <v>2.4065308E7</v>
      </c>
      <c r="F3" s="11">
        <v>3182729.0</v>
      </c>
      <c r="G3" s="12">
        <f t="shared" ref="G3:G46" si="1">E3-F3</f>
        <v>20882579</v>
      </c>
      <c r="H3" s="3"/>
      <c r="I3" s="13"/>
      <c r="J3" s="14"/>
      <c r="K3" s="3"/>
      <c r="L3" s="13"/>
      <c r="M3" s="14"/>
      <c r="N3" s="3"/>
      <c r="O3" s="3"/>
      <c r="P3" s="3"/>
      <c r="Q3" s="3"/>
      <c r="R3" s="3"/>
      <c r="S3" s="3"/>
      <c r="T3" s="3"/>
      <c r="U3" s="3"/>
      <c r="V3" s="3"/>
      <c r="W3" s="3"/>
      <c r="X3" s="3"/>
    </row>
    <row r="4" ht="24.75" customHeight="1">
      <c r="A4" s="7"/>
      <c r="B4" s="8">
        <v>2013.0</v>
      </c>
      <c r="C4" s="9" t="s">
        <v>9</v>
      </c>
      <c r="D4" s="10">
        <v>41306.0</v>
      </c>
      <c r="E4" s="11">
        <v>2.6293369E7</v>
      </c>
      <c r="F4" s="11">
        <v>4422849.0</v>
      </c>
      <c r="G4" s="12">
        <f t="shared" si="1"/>
        <v>21870520</v>
      </c>
      <c r="H4" s="3"/>
      <c r="I4" s="15" t="s">
        <v>10</v>
      </c>
      <c r="J4" s="16">
        <f t="shared" ref="J4:J5" si="2">G12</f>
        <v>8090853</v>
      </c>
      <c r="K4" s="3"/>
      <c r="L4" s="15" t="s">
        <v>10</v>
      </c>
      <c r="M4" s="16" t="str">
        <f>E45</f>
        <v/>
      </c>
      <c r="N4" s="3"/>
      <c r="O4" s="3"/>
      <c r="P4" s="3"/>
      <c r="Q4" s="3"/>
      <c r="R4" s="3"/>
      <c r="S4" s="3"/>
      <c r="T4" s="3"/>
      <c r="U4" s="3"/>
      <c r="V4" s="3"/>
      <c r="W4" s="3"/>
      <c r="X4" s="3"/>
    </row>
    <row r="5" ht="24.75" customHeight="1">
      <c r="A5" s="7"/>
      <c r="B5" s="8">
        <v>2013.0</v>
      </c>
      <c r="C5" s="9" t="s">
        <v>11</v>
      </c>
      <c r="D5" s="10">
        <v>41334.0</v>
      </c>
      <c r="E5" s="11">
        <v>2.31746E7</v>
      </c>
      <c r="F5" s="11">
        <v>4006953.0</v>
      </c>
      <c r="G5" s="12">
        <f t="shared" si="1"/>
        <v>19167647</v>
      </c>
      <c r="H5" s="3"/>
      <c r="I5" s="15" t="s">
        <v>12</v>
      </c>
      <c r="J5" s="17">
        <f t="shared" si="2"/>
        <v>10866504</v>
      </c>
      <c r="K5" s="3"/>
      <c r="L5" s="15" t="s">
        <v>12</v>
      </c>
      <c r="M5" s="17">
        <f>E13</f>
        <v>12320485</v>
      </c>
      <c r="N5" s="3"/>
      <c r="O5" s="3"/>
      <c r="P5" s="3"/>
      <c r="Q5" s="3"/>
      <c r="R5" s="3"/>
      <c r="S5" s="3"/>
      <c r="T5" s="3"/>
      <c r="U5" s="3"/>
      <c r="V5" s="3"/>
      <c r="W5" s="3"/>
      <c r="X5" s="3"/>
    </row>
    <row r="6" ht="24.75" customHeight="1">
      <c r="A6" s="7"/>
      <c r="B6" s="8">
        <v>2013.0</v>
      </c>
      <c r="C6" s="9" t="s">
        <v>13</v>
      </c>
      <c r="D6" s="10">
        <v>41365.0</v>
      </c>
      <c r="E6" s="11">
        <v>1.611619E7</v>
      </c>
      <c r="F6" s="11">
        <v>2799843.0</v>
      </c>
      <c r="G6" s="12">
        <f t="shared" si="1"/>
        <v>13316347</v>
      </c>
      <c r="H6" s="3"/>
      <c r="K6" s="3"/>
      <c r="N6" s="3"/>
      <c r="O6" s="3"/>
      <c r="P6" s="3"/>
      <c r="Q6" s="3"/>
      <c r="R6" s="3"/>
      <c r="S6" s="3"/>
      <c r="T6" s="3"/>
      <c r="U6" s="3"/>
      <c r="V6" s="3"/>
      <c r="W6" s="3"/>
      <c r="X6" s="3"/>
    </row>
    <row r="7" ht="24.75" customHeight="1">
      <c r="A7" s="7"/>
      <c r="B7" s="8">
        <v>2014.0</v>
      </c>
      <c r="C7" s="9" t="s">
        <v>8</v>
      </c>
      <c r="D7" s="10">
        <v>41640.0</v>
      </c>
      <c r="E7" s="11">
        <v>1.3566214E7</v>
      </c>
      <c r="F7" s="11">
        <v>3135895.0</v>
      </c>
      <c r="G7" s="12">
        <f t="shared" si="1"/>
        <v>10430319</v>
      </c>
      <c r="H7" s="3"/>
      <c r="I7" s="18" t="s">
        <v>14</v>
      </c>
      <c r="J7" s="19">
        <f>(J5-J4)/J4</f>
        <v>0.3430603671</v>
      </c>
      <c r="K7" s="3"/>
      <c r="L7" s="18" t="s">
        <v>14</v>
      </c>
      <c r="M7" s="19" t="str">
        <f>(M5-M4)/M4</f>
        <v>#DIV/0!</v>
      </c>
      <c r="N7" s="3"/>
      <c r="O7" s="3"/>
      <c r="P7" s="3"/>
      <c r="Q7" s="3"/>
      <c r="R7" s="3"/>
      <c r="S7" s="3"/>
      <c r="T7" s="3"/>
      <c r="U7" s="3"/>
      <c r="V7" s="3"/>
      <c r="W7" s="3"/>
      <c r="X7" s="3"/>
    </row>
    <row r="8" ht="24.75" customHeight="1">
      <c r="A8" s="7"/>
      <c r="B8" s="8">
        <v>2014.0</v>
      </c>
      <c r="C8" s="9" t="s">
        <v>9</v>
      </c>
      <c r="D8" s="10">
        <v>41671.0</v>
      </c>
      <c r="E8" s="11">
        <v>2.2319705E7</v>
      </c>
      <c r="F8" s="11">
        <v>1240465.0</v>
      </c>
      <c r="G8" s="12">
        <f t="shared" si="1"/>
        <v>21079240</v>
      </c>
      <c r="H8" s="3"/>
      <c r="N8" s="3"/>
      <c r="O8" s="3"/>
      <c r="P8" s="3"/>
      <c r="Q8" s="3"/>
      <c r="R8" s="3"/>
      <c r="S8" s="3"/>
      <c r="T8" s="3"/>
      <c r="U8" s="3"/>
      <c r="V8" s="3"/>
      <c r="W8" s="3"/>
      <c r="X8" s="3"/>
    </row>
    <row r="9" ht="24.75" customHeight="1">
      <c r="A9" s="7"/>
      <c r="B9" s="8">
        <v>2014.0</v>
      </c>
      <c r="C9" s="9" t="s">
        <v>11</v>
      </c>
      <c r="D9" s="10">
        <v>41699.0</v>
      </c>
      <c r="E9" s="11">
        <v>2.2242289E7</v>
      </c>
      <c r="F9" s="11">
        <v>2711018.0</v>
      </c>
      <c r="G9" s="12">
        <f t="shared" si="1"/>
        <v>19531271</v>
      </c>
      <c r="H9" s="3"/>
      <c r="N9" s="3"/>
      <c r="O9" s="3"/>
      <c r="P9" s="3"/>
      <c r="Q9" s="3"/>
      <c r="R9" s="3"/>
      <c r="S9" s="3"/>
      <c r="T9" s="3"/>
      <c r="U9" s="3"/>
      <c r="V9" s="3"/>
      <c r="W9" s="3"/>
      <c r="X9" s="3"/>
    </row>
    <row r="10" ht="24.75" customHeight="1">
      <c r="A10" s="7"/>
      <c r="B10" s="8">
        <v>2014.0</v>
      </c>
      <c r="C10" s="9" t="s">
        <v>13</v>
      </c>
      <c r="D10" s="10">
        <v>41730.0</v>
      </c>
      <c r="E10" s="11">
        <v>1.828513E7</v>
      </c>
      <c r="F10" s="11">
        <v>3973666.0</v>
      </c>
      <c r="G10" s="12">
        <f t="shared" si="1"/>
        <v>14311464</v>
      </c>
      <c r="H10" s="3"/>
      <c r="K10" s="3"/>
      <c r="L10" s="3"/>
      <c r="M10" s="3"/>
      <c r="N10" s="3"/>
      <c r="O10" s="3"/>
      <c r="P10" s="3"/>
      <c r="Q10" s="3"/>
      <c r="R10" s="3"/>
      <c r="S10" s="3"/>
      <c r="T10" s="3"/>
      <c r="U10" s="3"/>
      <c r="V10" s="3"/>
      <c r="W10" s="3"/>
      <c r="X10" s="3"/>
    </row>
    <row r="11" ht="24.75" customHeight="1">
      <c r="A11" s="7"/>
      <c r="B11" s="8">
        <v>2015.0</v>
      </c>
      <c r="C11" s="9" t="s">
        <v>8</v>
      </c>
      <c r="D11" s="10">
        <v>42005.0</v>
      </c>
      <c r="E11" s="11">
        <v>1.3286922E7</v>
      </c>
      <c r="F11" s="11">
        <v>1951385.0</v>
      </c>
      <c r="G11" s="12">
        <f t="shared" si="1"/>
        <v>11335537</v>
      </c>
      <c r="H11" s="3"/>
      <c r="K11" s="3"/>
      <c r="L11" s="3"/>
      <c r="M11" s="3"/>
      <c r="N11" s="3"/>
      <c r="O11" s="3"/>
      <c r="P11" s="3"/>
      <c r="Q11" s="3"/>
      <c r="R11" s="3"/>
      <c r="S11" s="3"/>
      <c r="T11" s="3"/>
      <c r="U11" s="3"/>
      <c r="V11" s="3"/>
      <c r="W11" s="3"/>
      <c r="X11" s="3"/>
    </row>
    <row r="12" ht="24.75" customHeight="1">
      <c r="A12" s="7"/>
      <c r="B12" s="8">
        <v>2015.0</v>
      </c>
      <c r="C12" s="9" t="s">
        <v>9</v>
      </c>
      <c r="D12" s="10">
        <v>42036.0</v>
      </c>
      <c r="E12" s="11">
        <v>1.1872399E7</v>
      </c>
      <c r="F12" s="11">
        <v>3781546.0</v>
      </c>
      <c r="G12" s="12">
        <f t="shared" si="1"/>
        <v>8090853</v>
      </c>
      <c r="H12" s="3"/>
      <c r="N12" s="3"/>
      <c r="O12" s="3"/>
      <c r="P12" s="3"/>
      <c r="Q12" s="3"/>
      <c r="R12" s="3"/>
      <c r="S12" s="3"/>
      <c r="T12" s="3"/>
      <c r="U12" s="3"/>
      <c r="V12" s="3"/>
      <c r="W12" s="3"/>
      <c r="X12" s="3"/>
    </row>
    <row r="13" ht="24.75" customHeight="1">
      <c r="A13" s="7"/>
      <c r="B13" s="8">
        <v>2015.0</v>
      </c>
      <c r="C13" s="9" t="s">
        <v>11</v>
      </c>
      <c r="D13" s="10">
        <v>42064.0</v>
      </c>
      <c r="E13" s="11">
        <v>1.2320485E7</v>
      </c>
      <c r="F13" s="11">
        <v>1453981.0</v>
      </c>
      <c r="G13" s="12">
        <f t="shared" si="1"/>
        <v>10866504</v>
      </c>
      <c r="H13" s="3"/>
      <c r="N13" s="3"/>
      <c r="O13" s="3"/>
      <c r="P13" s="3"/>
      <c r="Q13" s="3"/>
      <c r="R13" s="3"/>
      <c r="S13" s="3"/>
      <c r="T13" s="3"/>
      <c r="U13" s="3"/>
      <c r="V13" s="3"/>
      <c r="W13" s="3"/>
      <c r="X13" s="3"/>
    </row>
    <row r="14" ht="24.75" customHeight="1">
      <c r="A14" s="20"/>
      <c r="B14" s="8">
        <v>2015.0</v>
      </c>
      <c r="C14" s="9" t="s">
        <v>13</v>
      </c>
      <c r="D14" s="10">
        <v>42095.0</v>
      </c>
      <c r="E14" s="11">
        <v>1.2128374E7</v>
      </c>
      <c r="F14" s="11">
        <v>1438188.0</v>
      </c>
      <c r="G14" s="12">
        <f t="shared" si="1"/>
        <v>10690186</v>
      </c>
      <c r="H14" s="3"/>
      <c r="N14" s="3"/>
      <c r="O14" s="3"/>
      <c r="P14" s="3"/>
      <c r="Q14" s="3"/>
      <c r="R14" s="3"/>
      <c r="S14" s="3"/>
      <c r="T14" s="3"/>
      <c r="U14" s="3"/>
      <c r="V14" s="3"/>
      <c r="W14" s="3"/>
      <c r="X14" s="3"/>
    </row>
    <row r="15" ht="24.75" customHeight="1">
      <c r="A15" s="20"/>
      <c r="B15" s="8">
        <v>2016.0</v>
      </c>
      <c r="C15" s="9" t="s">
        <v>8</v>
      </c>
      <c r="D15" s="10">
        <v>42370.0</v>
      </c>
      <c r="E15" s="11">
        <v>1.1572666E7</v>
      </c>
      <c r="F15" s="11">
        <v>2909467.0</v>
      </c>
      <c r="G15" s="12">
        <f t="shared" si="1"/>
        <v>8663199</v>
      </c>
      <c r="H15" s="3"/>
      <c r="N15" s="3"/>
      <c r="O15" s="3"/>
      <c r="P15" s="3"/>
      <c r="Q15" s="3"/>
      <c r="R15" s="3"/>
      <c r="S15" s="3"/>
      <c r="T15" s="3"/>
      <c r="U15" s="3"/>
      <c r="V15" s="3"/>
      <c r="W15" s="3"/>
      <c r="X15" s="3"/>
    </row>
    <row r="16" ht="24.75" customHeight="1">
      <c r="A16" s="20"/>
      <c r="B16" s="8">
        <v>2016.0</v>
      </c>
      <c r="C16" s="9" t="s">
        <v>9</v>
      </c>
      <c r="D16" s="10">
        <v>42401.0</v>
      </c>
      <c r="E16" s="11">
        <v>1.2481052E7</v>
      </c>
      <c r="F16" s="11">
        <v>3029150.0</v>
      </c>
      <c r="G16" s="12">
        <f t="shared" si="1"/>
        <v>9451902</v>
      </c>
      <c r="H16" s="3"/>
      <c r="N16" s="3"/>
      <c r="O16" s="3"/>
      <c r="P16" s="3"/>
      <c r="Q16" s="3"/>
      <c r="R16" s="3"/>
      <c r="S16" s="3"/>
      <c r="T16" s="3"/>
      <c r="U16" s="3"/>
      <c r="V16" s="3"/>
      <c r="W16" s="3"/>
      <c r="X16" s="3"/>
    </row>
    <row r="17" ht="24.75" customHeight="1">
      <c r="A17" s="20"/>
      <c r="B17" s="8">
        <v>2016.0</v>
      </c>
      <c r="C17" s="9" t="s">
        <v>11</v>
      </c>
      <c r="D17" s="10">
        <v>42430.0</v>
      </c>
      <c r="E17" s="11">
        <v>1.4349215E7</v>
      </c>
      <c r="F17" s="11">
        <v>2087206.0</v>
      </c>
      <c r="G17" s="12">
        <f t="shared" si="1"/>
        <v>12262009</v>
      </c>
      <c r="H17" s="3"/>
      <c r="N17" s="3"/>
      <c r="O17" s="3"/>
      <c r="P17" s="3"/>
      <c r="Q17" s="3"/>
      <c r="R17" s="3"/>
      <c r="S17" s="3"/>
      <c r="T17" s="3"/>
      <c r="U17" s="3"/>
      <c r="V17" s="3"/>
      <c r="W17" s="3"/>
      <c r="X17" s="3"/>
    </row>
    <row r="18" ht="24.75" customHeight="1">
      <c r="A18" s="20"/>
      <c r="B18" s="8">
        <v>2016.0</v>
      </c>
      <c r="C18" s="9" t="s">
        <v>13</v>
      </c>
      <c r="D18" s="10">
        <v>42461.0</v>
      </c>
      <c r="E18" s="11">
        <v>1.3630596E7</v>
      </c>
      <c r="F18" s="11">
        <v>1976024.0</v>
      </c>
      <c r="G18" s="12">
        <f t="shared" si="1"/>
        <v>11654572</v>
      </c>
      <c r="H18" s="3"/>
      <c r="N18" s="3"/>
      <c r="O18" s="3"/>
      <c r="P18" s="3"/>
      <c r="Q18" s="3"/>
      <c r="R18" s="3"/>
      <c r="S18" s="3"/>
      <c r="T18" s="3"/>
      <c r="U18" s="3"/>
      <c r="V18" s="3"/>
      <c r="W18" s="3"/>
      <c r="X18" s="3"/>
    </row>
    <row r="19" ht="24.75" customHeight="1">
      <c r="A19" s="20"/>
      <c r="B19" s="8">
        <v>2017.0</v>
      </c>
      <c r="C19" s="9" t="s">
        <v>8</v>
      </c>
      <c r="D19" s="10">
        <v>42736.0</v>
      </c>
      <c r="E19" s="11">
        <v>1.6786737E7</v>
      </c>
      <c r="F19" s="11">
        <v>3082003.0</v>
      </c>
      <c r="G19" s="12">
        <f t="shared" si="1"/>
        <v>13704734</v>
      </c>
      <c r="H19" s="3"/>
      <c r="N19" s="3"/>
      <c r="O19" s="3"/>
      <c r="P19" s="3"/>
      <c r="Q19" s="3"/>
      <c r="R19" s="3"/>
      <c r="S19" s="3"/>
      <c r="T19" s="3"/>
      <c r="U19" s="3"/>
      <c r="V19" s="3"/>
      <c r="W19" s="3"/>
      <c r="X19" s="3"/>
    </row>
    <row r="20" ht="24.75" customHeight="1">
      <c r="A20" s="20"/>
      <c r="B20" s="8">
        <v>2017.0</v>
      </c>
      <c r="C20" s="9" t="s">
        <v>9</v>
      </c>
      <c r="D20" s="10">
        <v>42767.0</v>
      </c>
      <c r="E20" s="11">
        <v>1.8301467E7</v>
      </c>
      <c r="F20" s="11">
        <v>1613063.0</v>
      </c>
      <c r="G20" s="12">
        <f t="shared" si="1"/>
        <v>16688404</v>
      </c>
      <c r="H20" s="3"/>
      <c r="N20" s="3"/>
      <c r="O20" s="3"/>
      <c r="P20" s="3"/>
      <c r="Q20" s="3"/>
      <c r="R20" s="3"/>
      <c r="S20" s="3"/>
      <c r="T20" s="3"/>
      <c r="U20" s="3"/>
      <c r="V20" s="3"/>
      <c r="W20" s="3"/>
      <c r="X20" s="3"/>
    </row>
    <row r="21" ht="24.75" customHeight="1">
      <c r="A21" s="20"/>
      <c r="B21" s="8">
        <v>2017.0</v>
      </c>
      <c r="C21" s="9" t="s">
        <v>11</v>
      </c>
      <c r="D21" s="10">
        <v>42795.0</v>
      </c>
      <c r="E21" s="11">
        <v>1.9781239E7</v>
      </c>
      <c r="F21" s="11">
        <v>3516006.0</v>
      </c>
      <c r="G21" s="12">
        <f t="shared" si="1"/>
        <v>16265233</v>
      </c>
      <c r="H21" s="3"/>
      <c r="N21" s="3"/>
      <c r="O21" s="3"/>
      <c r="P21" s="3"/>
      <c r="Q21" s="3"/>
      <c r="R21" s="3"/>
      <c r="S21" s="3"/>
      <c r="T21" s="3"/>
      <c r="U21" s="3"/>
      <c r="V21" s="3"/>
      <c r="W21" s="3"/>
      <c r="X21" s="3"/>
    </row>
    <row r="22" ht="24.75" customHeight="1">
      <c r="A22" s="20"/>
      <c r="B22" s="8">
        <v>2017.0</v>
      </c>
      <c r="C22" s="9" t="s">
        <v>13</v>
      </c>
      <c r="D22" s="10">
        <v>42826.0</v>
      </c>
      <c r="E22" s="11">
        <v>2.0983212E7</v>
      </c>
      <c r="F22" s="11">
        <v>1646365.0</v>
      </c>
      <c r="G22" s="12">
        <f t="shared" si="1"/>
        <v>19336847</v>
      </c>
      <c r="H22" s="3"/>
      <c r="N22" s="3"/>
      <c r="O22" s="3"/>
      <c r="P22" s="3"/>
      <c r="Q22" s="3"/>
      <c r="R22" s="3"/>
      <c r="S22" s="3"/>
      <c r="T22" s="3"/>
      <c r="U22" s="3"/>
      <c r="V22" s="3"/>
      <c r="W22" s="3"/>
      <c r="X22" s="3"/>
    </row>
    <row r="23" ht="24.75" customHeight="1">
      <c r="A23" s="20"/>
      <c r="B23" s="8">
        <v>2018.0</v>
      </c>
      <c r="C23" s="9" t="s">
        <v>8</v>
      </c>
      <c r="D23" s="10">
        <v>43101.0</v>
      </c>
      <c r="E23" s="11">
        <v>1.8647646E7</v>
      </c>
      <c r="F23" s="11">
        <v>3134106.0</v>
      </c>
      <c r="G23" s="12">
        <f t="shared" si="1"/>
        <v>15513540</v>
      </c>
      <c r="H23" s="3"/>
      <c r="N23" s="3"/>
      <c r="O23" s="3"/>
      <c r="P23" s="3"/>
      <c r="Q23" s="3"/>
      <c r="R23" s="3"/>
      <c r="S23" s="3"/>
      <c r="T23" s="3"/>
      <c r="U23" s="3"/>
      <c r="V23" s="3"/>
      <c r="W23" s="3"/>
      <c r="X23" s="3"/>
    </row>
    <row r="24" ht="24.75" customHeight="1">
      <c r="A24" s="20"/>
      <c r="B24" s="8">
        <v>2018.0</v>
      </c>
      <c r="C24" s="9" t="s">
        <v>9</v>
      </c>
      <c r="D24" s="10">
        <v>43132.0</v>
      </c>
      <c r="E24" s="11">
        <v>1.6162299E7</v>
      </c>
      <c r="F24" s="11">
        <v>2710070.0</v>
      </c>
      <c r="G24" s="12">
        <f t="shared" si="1"/>
        <v>13452229</v>
      </c>
      <c r="H24" s="3"/>
      <c r="N24" s="3"/>
      <c r="O24" s="3"/>
      <c r="P24" s="3"/>
      <c r="Q24" s="3"/>
      <c r="R24" s="3"/>
      <c r="S24" s="3"/>
      <c r="T24" s="3"/>
      <c r="U24" s="3"/>
      <c r="V24" s="3"/>
      <c r="W24" s="3"/>
      <c r="X24" s="3"/>
    </row>
    <row r="25" ht="24.75" customHeight="1">
      <c r="A25" s="7"/>
      <c r="B25" s="8">
        <v>2018.0</v>
      </c>
      <c r="C25" s="9" t="s">
        <v>11</v>
      </c>
      <c r="D25" s="10">
        <v>43160.0</v>
      </c>
      <c r="E25" s="11">
        <v>2.271273E7</v>
      </c>
      <c r="F25" s="11">
        <v>2593493.0</v>
      </c>
      <c r="G25" s="12">
        <f t="shared" si="1"/>
        <v>20119237</v>
      </c>
      <c r="H25" s="3"/>
      <c r="N25" s="3"/>
      <c r="O25" s="3"/>
      <c r="P25" s="3"/>
      <c r="Q25" s="3"/>
      <c r="R25" s="3"/>
      <c r="S25" s="3"/>
      <c r="T25" s="3"/>
      <c r="U25" s="3"/>
      <c r="V25" s="3"/>
      <c r="W25" s="3"/>
      <c r="X25" s="3"/>
    </row>
    <row r="26" ht="24.75" customHeight="1">
      <c r="A26" s="7"/>
      <c r="B26" s="8">
        <v>2018.0</v>
      </c>
      <c r="C26" s="9" t="s">
        <v>13</v>
      </c>
      <c r="D26" s="10">
        <v>43191.0</v>
      </c>
      <c r="E26" s="11">
        <v>2.0229586E7</v>
      </c>
      <c r="F26" s="11">
        <v>2727700.0</v>
      </c>
      <c r="G26" s="12">
        <f t="shared" si="1"/>
        <v>17501886</v>
      </c>
      <c r="H26" s="3"/>
      <c r="N26" s="3"/>
      <c r="O26" s="3"/>
      <c r="P26" s="3"/>
      <c r="Q26" s="3"/>
      <c r="R26" s="3"/>
      <c r="S26" s="3"/>
      <c r="T26" s="3"/>
      <c r="U26" s="3"/>
      <c r="V26" s="3"/>
      <c r="W26" s="3"/>
      <c r="X26" s="3"/>
    </row>
    <row r="27" ht="24.75" customHeight="1">
      <c r="A27" s="7"/>
      <c r="B27" s="8">
        <v>2019.0</v>
      </c>
      <c r="C27" s="9" t="s">
        <v>8</v>
      </c>
      <c r="D27" s="10">
        <v>43466.0</v>
      </c>
      <c r="E27" s="11">
        <v>1.4034606E7</v>
      </c>
      <c r="F27" s="11">
        <v>4044352.0</v>
      </c>
      <c r="G27" s="12">
        <f t="shared" si="1"/>
        <v>9990254</v>
      </c>
      <c r="H27" s="3"/>
      <c r="N27" s="3"/>
      <c r="O27" s="3"/>
      <c r="P27" s="3"/>
      <c r="Q27" s="3"/>
      <c r="R27" s="3"/>
      <c r="S27" s="3"/>
      <c r="T27" s="3"/>
      <c r="U27" s="3"/>
      <c r="V27" s="3"/>
      <c r="W27" s="3"/>
      <c r="X27" s="3"/>
    </row>
    <row r="28" ht="24.75" customHeight="1">
      <c r="A28" s="7"/>
      <c r="B28" s="8">
        <v>2019.0</v>
      </c>
      <c r="C28" s="9" t="s">
        <v>9</v>
      </c>
      <c r="D28" s="10">
        <v>43497.0</v>
      </c>
      <c r="E28" s="11">
        <v>2.0542306E7</v>
      </c>
      <c r="F28" s="11">
        <v>3816806.0</v>
      </c>
      <c r="G28" s="12">
        <f t="shared" si="1"/>
        <v>16725500</v>
      </c>
      <c r="H28" s="3"/>
      <c r="I28" s="3"/>
      <c r="J28" s="3"/>
      <c r="K28" s="3"/>
      <c r="L28" s="3"/>
      <c r="M28" s="3"/>
      <c r="N28" s="3"/>
      <c r="O28" s="3"/>
      <c r="P28" s="3"/>
      <c r="Q28" s="3"/>
      <c r="R28" s="3"/>
      <c r="S28" s="3"/>
      <c r="T28" s="3"/>
      <c r="U28" s="3"/>
      <c r="V28" s="3"/>
      <c r="W28" s="3"/>
      <c r="X28" s="3"/>
    </row>
    <row r="29" ht="24.75" customHeight="1">
      <c r="A29" s="7"/>
      <c r="B29" s="8">
        <v>2019.0</v>
      </c>
      <c r="C29" s="9" t="s">
        <v>11</v>
      </c>
      <c r="D29" s="10">
        <v>43525.0</v>
      </c>
      <c r="E29" s="11">
        <v>1.5650368E7</v>
      </c>
      <c r="F29" s="11">
        <v>3427808.0</v>
      </c>
      <c r="G29" s="12">
        <f t="shared" si="1"/>
        <v>12222560</v>
      </c>
      <c r="H29" s="3"/>
      <c r="I29" s="3"/>
      <c r="J29" s="3"/>
      <c r="K29" s="3"/>
      <c r="L29" s="3"/>
      <c r="M29" s="3"/>
      <c r="N29" s="3"/>
      <c r="O29" s="3"/>
      <c r="P29" s="3"/>
      <c r="Q29" s="3"/>
      <c r="R29" s="3"/>
      <c r="S29" s="3"/>
      <c r="T29" s="3"/>
      <c r="U29" s="3"/>
      <c r="V29" s="3"/>
      <c r="W29" s="3"/>
      <c r="X29" s="3"/>
    </row>
    <row r="30" ht="24.75" customHeight="1">
      <c r="A30" s="7"/>
      <c r="B30" s="8">
        <v>2019.0</v>
      </c>
      <c r="C30" s="9" t="s">
        <v>13</v>
      </c>
      <c r="D30" s="10">
        <v>43556.0</v>
      </c>
      <c r="E30" s="11">
        <v>1.4481153E7</v>
      </c>
      <c r="F30" s="11">
        <v>2254229.0</v>
      </c>
      <c r="G30" s="12">
        <f t="shared" si="1"/>
        <v>12226924</v>
      </c>
      <c r="H30" s="3"/>
      <c r="I30" s="3"/>
      <c r="J30" s="3"/>
      <c r="K30" s="3"/>
      <c r="L30" s="3"/>
      <c r="M30" s="3"/>
      <c r="N30" s="3"/>
      <c r="O30" s="3"/>
      <c r="P30" s="3"/>
      <c r="Q30" s="3"/>
      <c r="R30" s="3"/>
      <c r="S30" s="3"/>
      <c r="T30" s="3"/>
      <c r="U30" s="3"/>
      <c r="V30" s="3"/>
      <c r="W30" s="3"/>
      <c r="X30" s="3"/>
    </row>
    <row r="31" ht="24.75" customHeight="1">
      <c r="A31" s="7"/>
      <c r="B31" s="8">
        <v>2020.0</v>
      </c>
      <c r="C31" s="9" t="s">
        <v>8</v>
      </c>
      <c r="D31" s="10">
        <v>43831.0</v>
      </c>
      <c r="E31" s="11">
        <v>1.861457E7</v>
      </c>
      <c r="F31" s="11">
        <v>2440798.0</v>
      </c>
      <c r="G31" s="12">
        <f t="shared" si="1"/>
        <v>16173772</v>
      </c>
      <c r="H31" s="3"/>
      <c r="N31" s="3"/>
      <c r="O31" s="3"/>
      <c r="P31" s="3"/>
      <c r="Q31" s="3"/>
      <c r="R31" s="3"/>
      <c r="S31" s="3"/>
      <c r="T31" s="3"/>
      <c r="U31" s="3"/>
      <c r="V31" s="3"/>
      <c r="W31" s="3"/>
      <c r="X31" s="3"/>
    </row>
    <row r="32" ht="24.75" customHeight="1">
      <c r="A32" s="7"/>
      <c r="B32" s="8">
        <v>2020.0</v>
      </c>
      <c r="C32" s="9" t="s">
        <v>9</v>
      </c>
      <c r="D32" s="10">
        <v>43862.0</v>
      </c>
      <c r="E32" s="11">
        <v>1.6656412E7</v>
      </c>
      <c r="F32" s="11">
        <v>2322588.0</v>
      </c>
      <c r="G32" s="12">
        <f t="shared" si="1"/>
        <v>14333824</v>
      </c>
      <c r="H32" s="3"/>
      <c r="N32" s="3"/>
      <c r="O32" s="3"/>
      <c r="P32" s="3"/>
      <c r="Q32" s="3"/>
      <c r="R32" s="3"/>
      <c r="S32" s="3"/>
      <c r="T32" s="3"/>
      <c r="U32" s="3"/>
      <c r="V32" s="3"/>
      <c r="W32" s="3"/>
      <c r="X32" s="3"/>
    </row>
    <row r="33" ht="24.75" customHeight="1">
      <c r="A33" s="7"/>
      <c r="B33" s="8">
        <v>2020.0</v>
      </c>
      <c r="C33" s="9" t="s">
        <v>11</v>
      </c>
      <c r="D33" s="10">
        <v>43891.0</v>
      </c>
      <c r="E33" s="11">
        <v>1.0109263E7</v>
      </c>
      <c r="F33" s="11">
        <v>2378097.0</v>
      </c>
      <c r="G33" s="12">
        <f t="shared" si="1"/>
        <v>7731166</v>
      </c>
      <c r="H33" s="3"/>
      <c r="N33" s="3"/>
      <c r="O33" s="3"/>
      <c r="P33" s="3"/>
      <c r="Q33" s="3"/>
      <c r="R33" s="3"/>
      <c r="S33" s="3"/>
      <c r="T33" s="3"/>
      <c r="U33" s="3"/>
      <c r="V33" s="3"/>
      <c r="W33" s="3"/>
      <c r="X33" s="3"/>
    </row>
    <row r="34" ht="24.75" customHeight="1">
      <c r="A34" s="7"/>
      <c r="B34" s="8">
        <v>2020.0</v>
      </c>
      <c r="C34" s="9" t="s">
        <v>13</v>
      </c>
      <c r="D34" s="10">
        <v>43922.0</v>
      </c>
      <c r="E34" s="11">
        <v>1.6639276E7</v>
      </c>
      <c r="F34" s="11">
        <v>2495035.0</v>
      </c>
      <c r="G34" s="12">
        <f t="shared" si="1"/>
        <v>14144241</v>
      </c>
      <c r="H34" s="3"/>
      <c r="N34" s="3"/>
      <c r="O34" s="3"/>
      <c r="P34" s="3"/>
      <c r="Q34" s="3"/>
      <c r="R34" s="3"/>
      <c r="S34" s="3"/>
      <c r="T34" s="3"/>
      <c r="U34" s="3"/>
      <c r="V34" s="3"/>
      <c r="W34" s="3"/>
      <c r="X34" s="3"/>
    </row>
    <row r="35" ht="24.75" customHeight="1">
      <c r="A35" s="7"/>
      <c r="B35" s="8">
        <v>2021.0</v>
      </c>
      <c r="C35" s="9" t="s">
        <v>8</v>
      </c>
      <c r="D35" s="10">
        <v>44197.0</v>
      </c>
      <c r="E35" s="11">
        <v>1.4630647E7</v>
      </c>
      <c r="F35" s="11">
        <v>6462679.0</v>
      </c>
      <c r="G35" s="12">
        <f t="shared" si="1"/>
        <v>8167968</v>
      </c>
      <c r="H35" s="3"/>
      <c r="N35" s="3"/>
      <c r="O35" s="3"/>
      <c r="P35" s="3"/>
      <c r="Q35" s="3"/>
      <c r="R35" s="3"/>
      <c r="S35" s="3"/>
      <c r="T35" s="3"/>
      <c r="U35" s="3"/>
      <c r="V35" s="3"/>
      <c r="W35" s="3"/>
      <c r="X35" s="3"/>
    </row>
    <row r="36" ht="24.75" customHeight="1">
      <c r="A36" s="20"/>
      <c r="B36" s="8">
        <v>2021.0</v>
      </c>
      <c r="C36" s="9" t="s">
        <v>9</v>
      </c>
      <c r="D36" s="10">
        <v>44228.0</v>
      </c>
      <c r="E36" s="11">
        <v>1.5816767E7</v>
      </c>
      <c r="F36" s="11">
        <v>7258851.0</v>
      </c>
      <c r="G36" s="12">
        <f t="shared" si="1"/>
        <v>8557916</v>
      </c>
      <c r="H36" s="3"/>
      <c r="N36" s="3"/>
      <c r="O36" s="3"/>
      <c r="P36" s="3"/>
      <c r="Q36" s="3"/>
      <c r="R36" s="3"/>
      <c r="S36" s="3"/>
      <c r="T36" s="3"/>
      <c r="U36" s="3"/>
      <c r="V36" s="3"/>
      <c r="W36" s="3"/>
      <c r="X36" s="3"/>
    </row>
    <row r="37" ht="24.75" customHeight="1">
      <c r="A37" s="20"/>
      <c r="B37" s="8">
        <v>2021.0</v>
      </c>
      <c r="C37" s="9" t="s">
        <v>11</v>
      </c>
      <c r="D37" s="10">
        <v>44256.0</v>
      </c>
      <c r="E37" s="11">
        <v>2.1301532E7</v>
      </c>
      <c r="F37" s="11">
        <v>5670668.0</v>
      </c>
      <c r="G37" s="12">
        <f t="shared" si="1"/>
        <v>15630864</v>
      </c>
      <c r="H37" s="3"/>
      <c r="I37" s="3"/>
      <c r="J37" s="3"/>
      <c r="K37" s="3"/>
      <c r="L37" s="3"/>
      <c r="M37" s="3"/>
      <c r="N37" s="3"/>
      <c r="O37" s="3"/>
      <c r="P37" s="3"/>
      <c r="Q37" s="3"/>
      <c r="R37" s="3"/>
      <c r="S37" s="3"/>
      <c r="T37" s="3"/>
      <c r="U37" s="3"/>
      <c r="V37" s="3"/>
      <c r="W37" s="3"/>
      <c r="X37" s="3"/>
    </row>
    <row r="38" ht="24.75" customHeight="1">
      <c r="A38" s="20"/>
      <c r="B38" s="8">
        <v>2021.0</v>
      </c>
      <c r="C38" s="9" t="s">
        <v>13</v>
      </c>
      <c r="D38" s="10">
        <v>44287.0</v>
      </c>
      <c r="E38" s="11">
        <v>2.6389066E7</v>
      </c>
      <c r="F38" s="11">
        <v>6601209.0</v>
      </c>
      <c r="G38" s="12">
        <f t="shared" si="1"/>
        <v>19787857</v>
      </c>
      <c r="H38" s="3"/>
      <c r="I38" s="3"/>
      <c r="J38" s="3"/>
      <c r="K38" s="3"/>
      <c r="L38" s="3"/>
      <c r="M38" s="3"/>
      <c r="N38" s="3"/>
      <c r="O38" s="3"/>
      <c r="P38" s="3"/>
      <c r="Q38" s="3"/>
      <c r="R38" s="3"/>
      <c r="S38" s="3"/>
      <c r="T38" s="3"/>
      <c r="U38" s="3"/>
      <c r="V38" s="3"/>
      <c r="W38" s="3"/>
      <c r="X38" s="3"/>
    </row>
    <row r="39" ht="24.75" customHeight="1">
      <c r="A39" s="20"/>
      <c r="B39" s="8">
        <v>2022.0</v>
      </c>
      <c r="C39" s="9" t="s">
        <v>8</v>
      </c>
      <c r="D39" s="10">
        <v>44562.0</v>
      </c>
      <c r="E39" s="11">
        <v>3.6491743E7</v>
      </c>
      <c r="F39" s="11">
        <v>5575872.0</v>
      </c>
      <c r="G39" s="12">
        <f t="shared" si="1"/>
        <v>30915871</v>
      </c>
      <c r="H39" s="3"/>
      <c r="I39" s="3"/>
      <c r="J39" s="3"/>
      <c r="K39" s="3"/>
      <c r="L39" s="3"/>
      <c r="M39" s="3"/>
      <c r="N39" s="3"/>
      <c r="O39" s="3"/>
      <c r="P39" s="3"/>
      <c r="Q39" s="3"/>
      <c r="R39" s="3"/>
      <c r="S39" s="3"/>
      <c r="T39" s="3"/>
      <c r="U39" s="3"/>
      <c r="V39" s="3"/>
      <c r="W39" s="3"/>
      <c r="X39" s="3"/>
    </row>
    <row r="40" ht="24.75" customHeight="1">
      <c r="A40" s="20"/>
      <c r="B40" s="8">
        <v>2022.0</v>
      </c>
      <c r="C40" s="9" t="s">
        <v>9</v>
      </c>
      <c r="D40" s="10">
        <v>44593.0</v>
      </c>
      <c r="E40" s="11">
        <v>3.1596425E7</v>
      </c>
      <c r="F40" s="11">
        <v>5161096.0</v>
      </c>
      <c r="G40" s="12">
        <f t="shared" si="1"/>
        <v>26435329</v>
      </c>
      <c r="H40" s="3"/>
      <c r="I40" s="3"/>
      <c r="J40" s="3"/>
      <c r="K40" s="3"/>
      <c r="L40" s="3"/>
      <c r="M40" s="3"/>
      <c r="N40" s="3"/>
      <c r="O40" s="3"/>
      <c r="P40" s="3"/>
      <c r="Q40" s="3"/>
      <c r="R40" s="3"/>
      <c r="S40" s="3"/>
      <c r="T40" s="3"/>
      <c r="U40" s="3"/>
      <c r="V40" s="3"/>
      <c r="W40" s="3"/>
      <c r="X40" s="3"/>
    </row>
    <row r="41" ht="24.75" customHeight="1">
      <c r="A41" s="20"/>
      <c r="B41" s="8">
        <v>2022.0</v>
      </c>
      <c r="C41" s="9" t="s">
        <v>11</v>
      </c>
      <c r="D41" s="10">
        <v>44621.0</v>
      </c>
      <c r="E41" s="11">
        <v>2.2688469E7</v>
      </c>
      <c r="F41" s="11">
        <v>3694826.0</v>
      </c>
      <c r="G41" s="12">
        <f t="shared" si="1"/>
        <v>18993643</v>
      </c>
      <c r="H41" s="3"/>
      <c r="I41" s="3"/>
      <c r="J41" s="3"/>
      <c r="K41" s="3"/>
      <c r="L41" s="3"/>
      <c r="M41" s="3"/>
      <c r="N41" s="3"/>
      <c r="O41" s="3"/>
      <c r="P41" s="3"/>
      <c r="Q41" s="3"/>
      <c r="R41" s="3"/>
      <c r="S41" s="3"/>
      <c r="T41" s="3"/>
      <c r="U41" s="3"/>
      <c r="V41" s="3"/>
      <c r="W41" s="3"/>
      <c r="X41" s="3"/>
    </row>
    <row r="42" ht="24.75" customHeight="1">
      <c r="A42" s="20"/>
      <c r="B42" s="8">
        <v>2022.0</v>
      </c>
      <c r="C42" s="9" t="s">
        <v>13</v>
      </c>
      <c r="D42" s="10">
        <v>44652.0</v>
      </c>
      <c r="E42" s="11">
        <v>1.5229248E7</v>
      </c>
      <c r="F42" s="11">
        <v>2789077.0</v>
      </c>
      <c r="G42" s="12">
        <f t="shared" si="1"/>
        <v>12440171</v>
      </c>
      <c r="H42" s="3"/>
      <c r="I42" s="3"/>
      <c r="J42" s="3"/>
      <c r="K42" s="3"/>
      <c r="L42" s="3"/>
      <c r="M42" s="3"/>
      <c r="N42" s="3"/>
      <c r="O42" s="3"/>
      <c r="P42" s="3"/>
      <c r="Q42" s="3"/>
      <c r="R42" s="3"/>
      <c r="S42" s="3"/>
      <c r="T42" s="3"/>
      <c r="U42" s="3"/>
      <c r="V42" s="3"/>
      <c r="W42" s="3"/>
      <c r="X42" s="3"/>
    </row>
    <row r="43" ht="24.75" customHeight="1">
      <c r="A43" s="20"/>
      <c r="B43" s="8">
        <v>2023.0</v>
      </c>
      <c r="C43" s="9" t="s">
        <v>8</v>
      </c>
      <c r="D43" s="10">
        <v>44927.0</v>
      </c>
      <c r="E43" s="11">
        <v>2.4205391E7</v>
      </c>
      <c r="F43" s="11">
        <v>2993461.0</v>
      </c>
      <c r="G43" s="12">
        <f t="shared" si="1"/>
        <v>21211930</v>
      </c>
      <c r="H43" s="3"/>
      <c r="I43" s="3"/>
      <c r="J43" s="3"/>
      <c r="K43" s="3"/>
      <c r="L43" s="3"/>
      <c r="M43" s="3"/>
      <c r="N43" s="3"/>
      <c r="O43" s="3"/>
      <c r="P43" s="3"/>
      <c r="Q43" s="3"/>
      <c r="R43" s="3"/>
      <c r="S43" s="3"/>
      <c r="T43" s="3"/>
      <c r="U43" s="3"/>
      <c r="V43" s="3"/>
      <c r="W43" s="3"/>
      <c r="X43" s="3"/>
    </row>
    <row r="44" ht="24.75" customHeight="1">
      <c r="A44" s="20"/>
      <c r="B44" s="8">
        <v>2023.0</v>
      </c>
      <c r="C44" s="9" t="s">
        <v>9</v>
      </c>
      <c r="D44" s="10">
        <v>44958.0</v>
      </c>
      <c r="E44" s="11"/>
      <c r="F44" s="11"/>
      <c r="G44" s="12">
        <f t="shared" si="1"/>
        <v>0</v>
      </c>
      <c r="H44" s="3"/>
      <c r="I44" s="3"/>
      <c r="J44" s="3"/>
      <c r="K44" s="3"/>
      <c r="L44" s="3"/>
      <c r="M44" s="3"/>
      <c r="N44" s="3"/>
      <c r="O44" s="3"/>
      <c r="P44" s="3"/>
      <c r="Q44" s="3"/>
      <c r="R44" s="3"/>
      <c r="S44" s="3"/>
      <c r="T44" s="3"/>
      <c r="U44" s="3"/>
      <c r="V44" s="3"/>
      <c r="W44" s="3"/>
      <c r="X44" s="3"/>
    </row>
    <row r="45" ht="24.75" customHeight="1">
      <c r="A45" s="20"/>
      <c r="B45" s="8">
        <v>2023.0</v>
      </c>
      <c r="C45" s="9" t="s">
        <v>11</v>
      </c>
      <c r="D45" s="10">
        <v>44986.0</v>
      </c>
      <c r="E45" s="11"/>
      <c r="F45" s="11"/>
      <c r="G45" s="12">
        <f t="shared" si="1"/>
        <v>0</v>
      </c>
      <c r="H45" s="3"/>
      <c r="I45" s="3"/>
      <c r="J45" s="3"/>
      <c r="K45" s="3"/>
      <c r="L45" s="3"/>
      <c r="M45" s="3"/>
      <c r="N45" s="3"/>
      <c r="O45" s="3"/>
      <c r="P45" s="3"/>
      <c r="Q45" s="3"/>
      <c r="R45" s="3"/>
      <c r="S45" s="3"/>
      <c r="T45" s="3"/>
      <c r="U45" s="3"/>
      <c r="V45" s="3"/>
      <c r="W45" s="3"/>
      <c r="X45" s="3"/>
    </row>
    <row r="46" ht="24.75" customHeight="1">
      <c r="A46" s="20"/>
      <c r="B46" s="9" t="s">
        <v>15</v>
      </c>
      <c r="C46" s="9" t="s">
        <v>13</v>
      </c>
      <c r="D46" s="10">
        <v>45017.0</v>
      </c>
      <c r="E46" s="11"/>
      <c r="F46" s="11"/>
      <c r="G46" s="12">
        <f t="shared" si="1"/>
        <v>0</v>
      </c>
      <c r="H46" s="3"/>
      <c r="I46" s="3"/>
      <c r="J46" s="3"/>
      <c r="K46" s="3"/>
      <c r="L46" s="3"/>
      <c r="M46" s="3"/>
      <c r="N46" s="3"/>
      <c r="O46" s="3"/>
      <c r="P46" s="3"/>
      <c r="Q46" s="3"/>
      <c r="R46" s="3"/>
      <c r="S46" s="3"/>
      <c r="T46" s="3"/>
      <c r="U46" s="3"/>
      <c r="V46" s="3"/>
      <c r="W46" s="3"/>
      <c r="X46" s="3"/>
    </row>
    <row r="47" ht="24.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row>
    <row r="48" ht="24.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row>
    <row r="49" ht="24.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row>
    <row r="50" ht="24.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row>
    <row r="51" ht="24.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row>
    <row r="52" ht="24.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row>
    <row r="53" ht="24.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row>
    <row r="54" ht="24.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row>
    <row r="55" ht="24.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row>
    <row r="56" ht="24.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row>
    <row r="57" ht="24.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row>
    <row r="58" ht="24.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row>
    <row r="59" ht="24.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row>
    <row r="60" ht="24.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row>
    <row r="61" ht="24.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row>
    <row r="62" ht="24.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row>
    <row r="63" ht="24.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row>
    <row r="64" ht="24.75" customHeight="1">
      <c r="A64" s="21"/>
      <c r="B64" s="21"/>
      <c r="C64" s="21"/>
      <c r="D64" s="21"/>
      <c r="E64" s="21"/>
      <c r="F64" s="21"/>
      <c r="G64" s="21"/>
      <c r="H64" s="3"/>
      <c r="I64" s="3"/>
      <c r="J64" s="3"/>
      <c r="K64" s="3"/>
      <c r="L64" s="3"/>
      <c r="M64" s="3"/>
      <c r="N64" s="3"/>
      <c r="O64" s="3"/>
      <c r="P64" s="3"/>
      <c r="Q64" s="3"/>
      <c r="R64" s="3"/>
      <c r="S64" s="3"/>
      <c r="T64" s="3"/>
      <c r="U64" s="3"/>
      <c r="V64" s="3"/>
      <c r="W64" s="3"/>
      <c r="X64" s="3"/>
    </row>
    <row r="65" ht="24.75" customHeight="1">
      <c r="A65" s="21"/>
      <c r="B65" s="21"/>
      <c r="C65" s="21"/>
      <c r="D65" s="21"/>
      <c r="E65" s="21"/>
      <c r="F65" s="21"/>
      <c r="G65" s="21"/>
      <c r="H65" s="3"/>
      <c r="I65" s="3"/>
      <c r="J65" s="3"/>
      <c r="K65" s="3"/>
      <c r="L65" s="3"/>
      <c r="M65" s="3"/>
      <c r="N65" s="3"/>
      <c r="O65" s="3"/>
      <c r="P65" s="3"/>
      <c r="Q65" s="3"/>
      <c r="R65" s="3"/>
      <c r="S65" s="3"/>
      <c r="T65" s="3"/>
      <c r="U65" s="3"/>
      <c r="V65" s="3"/>
      <c r="W65" s="3"/>
      <c r="X65" s="3"/>
    </row>
    <row r="66" ht="24.75" customHeight="1">
      <c r="A66" s="21"/>
      <c r="B66" s="21"/>
      <c r="C66" s="21"/>
      <c r="D66" s="21"/>
      <c r="E66" s="21"/>
      <c r="F66" s="21"/>
      <c r="G66" s="21"/>
      <c r="H66" s="3"/>
      <c r="I66" s="3"/>
      <c r="J66" s="3"/>
      <c r="K66" s="3"/>
      <c r="L66" s="3"/>
      <c r="M66" s="3"/>
      <c r="N66" s="3"/>
      <c r="O66" s="3"/>
      <c r="P66" s="3"/>
      <c r="Q66" s="3"/>
      <c r="R66" s="3"/>
      <c r="S66" s="3"/>
      <c r="T66" s="3"/>
      <c r="U66" s="3"/>
      <c r="V66" s="3"/>
      <c r="W66" s="3"/>
      <c r="X66" s="3"/>
    </row>
    <row r="67" ht="24.75" customHeight="1">
      <c r="A67" s="21"/>
      <c r="B67" s="21"/>
      <c r="C67" s="21"/>
      <c r="D67" s="21"/>
      <c r="E67" s="21"/>
      <c r="F67" s="21"/>
      <c r="G67" s="21"/>
      <c r="H67" s="3"/>
      <c r="I67" s="3"/>
      <c r="J67" s="3"/>
      <c r="K67" s="3"/>
      <c r="L67" s="3"/>
      <c r="M67" s="3"/>
      <c r="N67" s="3"/>
      <c r="O67" s="3"/>
      <c r="P67" s="3"/>
      <c r="Q67" s="3"/>
      <c r="R67" s="3"/>
      <c r="S67" s="3"/>
      <c r="T67" s="3"/>
      <c r="U67" s="3"/>
      <c r="V67" s="3"/>
      <c r="W67" s="3"/>
      <c r="X67" s="3"/>
    </row>
    <row r="68" ht="24.75" customHeight="1">
      <c r="A68" s="21"/>
      <c r="B68" s="21"/>
      <c r="C68" s="21"/>
      <c r="D68" s="21"/>
      <c r="E68" s="21"/>
      <c r="F68" s="21"/>
      <c r="G68" s="21"/>
      <c r="H68" s="3"/>
      <c r="I68" s="3"/>
      <c r="J68" s="3"/>
      <c r="K68" s="3"/>
      <c r="L68" s="3"/>
      <c r="M68" s="3"/>
      <c r="N68" s="3"/>
      <c r="O68" s="3"/>
      <c r="P68" s="3"/>
      <c r="Q68" s="3"/>
      <c r="R68" s="3"/>
      <c r="S68" s="3"/>
      <c r="T68" s="3"/>
      <c r="U68" s="3"/>
      <c r="V68" s="3"/>
      <c r="W68" s="3"/>
      <c r="X68" s="3"/>
    </row>
    <row r="69" ht="24.75" customHeight="1">
      <c r="A69" s="21"/>
      <c r="B69" s="21"/>
      <c r="C69" s="21"/>
      <c r="D69" s="21"/>
      <c r="E69" s="21"/>
      <c r="F69" s="21"/>
      <c r="G69" s="21"/>
      <c r="H69" s="3"/>
      <c r="I69" s="3"/>
      <c r="J69" s="3"/>
      <c r="K69" s="3"/>
      <c r="L69" s="3"/>
      <c r="M69" s="3"/>
      <c r="N69" s="3"/>
      <c r="O69" s="3"/>
      <c r="P69" s="3"/>
      <c r="Q69" s="3"/>
      <c r="R69" s="3"/>
      <c r="S69" s="3"/>
      <c r="T69" s="3"/>
      <c r="U69" s="3"/>
      <c r="V69" s="3"/>
      <c r="W69" s="3"/>
      <c r="X69" s="3"/>
    </row>
    <row r="70" ht="24.75" customHeight="1">
      <c r="A70" s="21"/>
      <c r="B70" s="21"/>
      <c r="C70" s="21"/>
      <c r="D70" s="21"/>
      <c r="E70" s="21"/>
      <c r="F70" s="21"/>
      <c r="G70" s="21"/>
      <c r="H70" s="3"/>
      <c r="I70" s="3"/>
      <c r="J70" s="3"/>
      <c r="K70" s="3"/>
      <c r="L70" s="3"/>
      <c r="M70" s="3"/>
      <c r="N70" s="3"/>
      <c r="O70" s="3"/>
      <c r="P70" s="3"/>
      <c r="Q70" s="3"/>
      <c r="R70" s="3"/>
      <c r="S70" s="3"/>
      <c r="T70" s="3"/>
      <c r="U70" s="3"/>
      <c r="V70" s="3"/>
      <c r="W70" s="3"/>
      <c r="X70" s="3"/>
    </row>
    <row r="71" ht="24.75" customHeight="1">
      <c r="A71" s="21"/>
      <c r="B71" s="21"/>
      <c r="C71" s="21"/>
      <c r="D71" s="21"/>
      <c r="E71" s="21"/>
      <c r="F71" s="21"/>
      <c r="G71" s="21"/>
      <c r="H71" s="3"/>
      <c r="I71" s="3"/>
      <c r="J71" s="3"/>
      <c r="K71" s="3"/>
      <c r="L71" s="3"/>
      <c r="M71" s="3"/>
      <c r="N71" s="3"/>
      <c r="O71" s="3"/>
      <c r="P71" s="3"/>
      <c r="Q71" s="3"/>
      <c r="R71" s="3"/>
      <c r="S71" s="3"/>
      <c r="T71" s="3"/>
      <c r="U71" s="3"/>
      <c r="V71" s="3"/>
      <c r="W71" s="3"/>
      <c r="X71" s="3"/>
    </row>
    <row r="72" ht="24.75" customHeight="1">
      <c r="A72" s="21"/>
      <c r="B72" s="21"/>
      <c r="C72" s="21"/>
      <c r="D72" s="21"/>
      <c r="E72" s="21"/>
      <c r="F72" s="21"/>
      <c r="G72" s="21"/>
      <c r="H72" s="3"/>
      <c r="I72" s="3"/>
      <c r="J72" s="3"/>
      <c r="K72" s="3"/>
      <c r="L72" s="3"/>
      <c r="M72" s="3"/>
      <c r="N72" s="3"/>
      <c r="O72" s="3"/>
      <c r="P72" s="3"/>
      <c r="Q72" s="3"/>
      <c r="R72" s="3"/>
      <c r="S72" s="3"/>
      <c r="T72" s="3"/>
      <c r="U72" s="3"/>
      <c r="V72" s="3"/>
      <c r="W72" s="3"/>
      <c r="X72" s="3"/>
    </row>
    <row r="73" ht="24.75" customHeight="1">
      <c r="A73" s="21"/>
      <c r="B73" s="21"/>
      <c r="C73" s="21"/>
      <c r="D73" s="21"/>
      <c r="E73" s="21"/>
      <c r="F73" s="21"/>
      <c r="G73" s="21"/>
      <c r="H73" s="3"/>
      <c r="I73" s="3"/>
      <c r="J73" s="3"/>
      <c r="K73" s="3"/>
      <c r="L73" s="3"/>
      <c r="M73" s="3"/>
      <c r="N73" s="3"/>
      <c r="O73" s="3"/>
      <c r="P73" s="3"/>
      <c r="Q73" s="3"/>
      <c r="R73" s="3"/>
      <c r="S73" s="3"/>
      <c r="T73" s="3"/>
      <c r="U73" s="3"/>
      <c r="V73" s="3"/>
      <c r="W73" s="3"/>
      <c r="X73" s="3"/>
    </row>
    <row r="74" ht="24.75" customHeight="1">
      <c r="A74" s="21"/>
      <c r="B74" s="21"/>
      <c r="C74" s="21"/>
      <c r="D74" s="21"/>
      <c r="E74" s="21"/>
      <c r="F74" s="21"/>
      <c r="G74" s="21"/>
      <c r="H74" s="3"/>
      <c r="I74" s="3"/>
      <c r="J74" s="3"/>
      <c r="K74" s="3"/>
      <c r="L74" s="3"/>
      <c r="M74" s="3"/>
      <c r="N74" s="3"/>
      <c r="O74" s="3"/>
      <c r="P74" s="3"/>
      <c r="Q74" s="3"/>
      <c r="R74" s="3"/>
      <c r="S74" s="3"/>
      <c r="T74" s="3"/>
      <c r="U74" s="3"/>
      <c r="V74" s="3"/>
      <c r="W74" s="3"/>
      <c r="X74" s="3"/>
    </row>
    <row r="75" ht="24.75" customHeight="1">
      <c r="A75" s="21"/>
      <c r="B75" s="21"/>
      <c r="C75" s="21"/>
      <c r="D75" s="21"/>
      <c r="E75" s="21"/>
      <c r="F75" s="21"/>
      <c r="G75" s="21"/>
      <c r="H75" s="3"/>
      <c r="I75" s="3"/>
      <c r="J75" s="3"/>
      <c r="K75" s="3"/>
      <c r="L75" s="3"/>
      <c r="M75" s="3"/>
      <c r="N75" s="3"/>
      <c r="O75" s="3"/>
      <c r="P75" s="3"/>
      <c r="Q75" s="3"/>
      <c r="R75" s="3"/>
      <c r="S75" s="3"/>
      <c r="T75" s="3"/>
      <c r="U75" s="3"/>
      <c r="V75" s="3"/>
      <c r="W75" s="3"/>
      <c r="X75" s="3"/>
    </row>
    <row r="76" ht="24.75" customHeight="1">
      <c r="A76" s="21"/>
      <c r="B76" s="21"/>
      <c r="C76" s="21"/>
      <c r="D76" s="21"/>
      <c r="E76" s="21"/>
      <c r="F76" s="21"/>
      <c r="G76" s="21"/>
      <c r="H76" s="3"/>
      <c r="I76" s="3"/>
      <c r="J76" s="3"/>
      <c r="K76" s="3"/>
      <c r="L76" s="3"/>
      <c r="M76" s="3"/>
      <c r="N76" s="3"/>
      <c r="O76" s="3"/>
      <c r="P76" s="3"/>
      <c r="Q76" s="3"/>
      <c r="R76" s="3"/>
      <c r="S76" s="3"/>
      <c r="T76" s="3"/>
      <c r="U76" s="3"/>
      <c r="V76" s="3"/>
      <c r="W76" s="3"/>
      <c r="X76" s="3"/>
    </row>
    <row r="77" ht="24.75" customHeight="1">
      <c r="A77" s="21"/>
      <c r="B77" s="21"/>
      <c r="C77" s="21"/>
      <c r="D77" s="21"/>
      <c r="E77" s="21"/>
      <c r="F77" s="21"/>
      <c r="G77" s="21"/>
      <c r="H77" s="3"/>
      <c r="I77" s="3"/>
      <c r="J77" s="3"/>
      <c r="K77" s="3"/>
      <c r="L77" s="3"/>
      <c r="M77" s="3"/>
      <c r="N77" s="3"/>
      <c r="O77" s="3"/>
      <c r="P77" s="3"/>
      <c r="Q77" s="3"/>
      <c r="R77" s="3"/>
      <c r="S77" s="3"/>
      <c r="T77" s="3"/>
      <c r="U77" s="3"/>
      <c r="V77" s="3"/>
      <c r="W77" s="3"/>
      <c r="X77" s="3"/>
    </row>
    <row r="78" ht="24.75" customHeight="1">
      <c r="A78" s="21"/>
      <c r="B78" s="21"/>
      <c r="C78" s="21"/>
      <c r="D78" s="21"/>
      <c r="E78" s="21"/>
      <c r="F78" s="21"/>
      <c r="G78" s="21"/>
      <c r="H78" s="3"/>
      <c r="I78" s="3"/>
      <c r="J78" s="3"/>
      <c r="K78" s="3"/>
      <c r="L78" s="3"/>
      <c r="M78" s="3"/>
      <c r="N78" s="3"/>
      <c r="O78" s="3"/>
      <c r="P78" s="3"/>
      <c r="Q78" s="3"/>
      <c r="R78" s="3"/>
      <c r="S78" s="3"/>
      <c r="T78" s="3"/>
      <c r="U78" s="3"/>
      <c r="V78" s="3"/>
      <c r="W78" s="3"/>
      <c r="X78" s="3"/>
    </row>
    <row r="79" ht="24.75" customHeight="1">
      <c r="A79" s="21"/>
      <c r="B79" s="21"/>
      <c r="C79" s="21"/>
      <c r="D79" s="21"/>
      <c r="E79" s="21"/>
      <c r="F79" s="21"/>
      <c r="G79" s="21"/>
      <c r="H79" s="3"/>
      <c r="I79" s="3"/>
      <c r="J79" s="3"/>
      <c r="K79" s="3"/>
      <c r="L79" s="3"/>
      <c r="M79" s="3"/>
      <c r="N79" s="3"/>
      <c r="O79" s="3"/>
      <c r="P79" s="3"/>
      <c r="Q79" s="3"/>
      <c r="R79" s="3"/>
      <c r="S79" s="3"/>
      <c r="T79" s="3"/>
      <c r="U79" s="3"/>
      <c r="V79" s="3"/>
      <c r="W79" s="3"/>
      <c r="X79" s="3"/>
    </row>
    <row r="80" ht="24.75" customHeight="1">
      <c r="A80" s="21"/>
      <c r="B80" s="21"/>
      <c r="C80" s="21"/>
      <c r="D80" s="21"/>
      <c r="E80" s="21"/>
      <c r="F80" s="21"/>
      <c r="G80" s="21"/>
      <c r="H80" s="3"/>
      <c r="I80" s="3"/>
      <c r="J80" s="3"/>
      <c r="K80" s="3"/>
      <c r="L80" s="3"/>
      <c r="M80" s="3"/>
      <c r="N80" s="3"/>
      <c r="O80" s="3"/>
      <c r="P80" s="3"/>
      <c r="Q80" s="3"/>
      <c r="R80" s="3"/>
      <c r="S80" s="3"/>
      <c r="T80" s="3"/>
      <c r="U80" s="3"/>
      <c r="V80" s="3"/>
      <c r="W80" s="3"/>
      <c r="X80" s="3"/>
    </row>
    <row r="81" ht="24.75" customHeight="1">
      <c r="A81" s="21"/>
      <c r="B81" s="21"/>
      <c r="C81" s="21"/>
      <c r="D81" s="21"/>
      <c r="E81" s="21"/>
      <c r="F81" s="21"/>
      <c r="G81" s="21"/>
      <c r="H81" s="3"/>
      <c r="I81" s="3"/>
      <c r="J81" s="3"/>
      <c r="K81" s="3"/>
      <c r="L81" s="3"/>
      <c r="M81" s="3"/>
      <c r="N81" s="3"/>
      <c r="O81" s="3"/>
      <c r="P81" s="3"/>
      <c r="Q81" s="3"/>
      <c r="R81" s="3"/>
      <c r="S81" s="3"/>
      <c r="T81" s="3"/>
      <c r="U81" s="3"/>
      <c r="V81" s="3"/>
      <c r="W81" s="3"/>
      <c r="X81" s="3"/>
    </row>
    <row r="82" ht="24.75" customHeight="1">
      <c r="A82" s="21"/>
      <c r="B82" s="21"/>
      <c r="C82" s="21"/>
      <c r="D82" s="21"/>
      <c r="E82" s="21"/>
      <c r="F82" s="21"/>
      <c r="G82" s="21"/>
      <c r="H82" s="3"/>
      <c r="I82" s="3"/>
      <c r="J82" s="3"/>
      <c r="K82" s="3"/>
      <c r="L82" s="3"/>
      <c r="M82" s="3"/>
      <c r="N82" s="3"/>
      <c r="O82" s="3"/>
      <c r="P82" s="3"/>
      <c r="Q82" s="3"/>
      <c r="R82" s="3"/>
      <c r="S82" s="3"/>
      <c r="T82" s="3"/>
      <c r="U82" s="3"/>
      <c r="V82" s="3"/>
      <c r="W82" s="3"/>
      <c r="X82" s="3"/>
    </row>
    <row r="83" ht="24.75" customHeight="1">
      <c r="A83" s="21"/>
      <c r="B83" s="21"/>
      <c r="C83" s="21"/>
      <c r="D83" s="21"/>
      <c r="E83" s="21"/>
      <c r="F83" s="21"/>
      <c r="G83" s="21"/>
      <c r="H83" s="3"/>
      <c r="I83" s="3"/>
      <c r="J83" s="3"/>
      <c r="K83" s="3"/>
      <c r="L83" s="3"/>
      <c r="M83" s="3"/>
      <c r="N83" s="3"/>
      <c r="O83" s="3"/>
      <c r="P83" s="3"/>
      <c r="Q83" s="3"/>
      <c r="R83" s="3"/>
      <c r="S83" s="3"/>
      <c r="T83" s="3"/>
      <c r="U83" s="3"/>
      <c r="V83" s="3"/>
      <c r="W83" s="3"/>
      <c r="X83" s="3"/>
    </row>
    <row r="84" ht="24.75" customHeight="1">
      <c r="A84" s="21"/>
      <c r="B84" s="21"/>
      <c r="C84" s="21"/>
      <c r="D84" s="21"/>
      <c r="E84" s="21"/>
      <c r="F84" s="21"/>
      <c r="G84" s="21"/>
      <c r="H84" s="3"/>
      <c r="I84" s="3"/>
      <c r="J84" s="3"/>
      <c r="K84" s="3"/>
      <c r="L84" s="3"/>
      <c r="M84" s="3"/>
      <c r="N84" s="3"/>
      <c r="O84" s="3"/>
      <c r="P84" s="3"/>
      <c r="Q84" s="3"/>
      <c r="R84" s="3"/>
      <c r="S84" s="3"/>
      <c r="T84" s="3"/>
      <c r="U84" s="3"/>
      <c r="V84" s="3"/>
      <c r="W84" s="3"/>
      <c r="X84" s="3"/>
    </row>
    <row r="85" ht="24.75" customHeight="1">
      <c r="A85" s="21"/>
      <c r="B85" s="21"/>
      <c r="C85" s="21"/>
      <c r="D85" s="21"/>
      <c r="E85" s="21"/>
      <c r="F85" s="21"/>
      <c r="G85" s="21"/>
      <c r="H85" s="3"/>
      <c r="I85" s="3"/>
      <c r="J85" s="3"/>
      <c r="K85" s="3"/>
      <c r="L85" s="3"/>
      <c r="M85" s="3"/>
      <c r="N85" s="3"/>
      <c r="O85" s="3"/>
      <c r="P85" s="3"/>
      <c r="Q85" s="3"/>
      <c r="R85" s="3"/>
      <c r="S85" s="3"/>
      <c r="T85" s="3"/>
      <c r="U85" s="3"/>
      <c r="V85" s="3"/>
      <c r="W85" s="3"/>
      <c r="X85" s="3"/>
    </row>
    <row r="86" ht="24.75" customHeight="1">
      <c r="A86" s="21"/>
      <c r="B86" s="21"/>
      <c r="C86" s="21"/>
      <c r="D86" s="21"/>
      <c r="E86" s="21"/>
      <c r="F86" s="21"/>
      <c r="G86" s="21"/>
      <c r="H86" s="3"/>
      <c r="I86" s="3"/>
      <c r="J86" s="3"/>
      <c r="K86" s="3"/>
      <c r="L86" s="3"/>
      <c r="M86" s="3"/>
      <c r="N86" s="3"/>
      <c r="O86" s="3"/>
      <c r="P86" s="3"/>
      <c r="Q86" s="3"/>
      <c r="R86" s="3"/>
      <c r="S86" s="3"/>
      <c r="T86" s="3"/>
      <c r="U86" s="3"/>
      <c r="V86" s="3"/>
      <c r="W86" s="3"/>
      <c r="X86" s="3"/>
    </row>
    <row r="87" ht="24.75" customHeight="1">
      <c r="A87" s="21"/>
      <c r="B87" s="21"/>
      <c r="C87" s="21"/>
      <c r="D87" s="21"/>
      <c r="E87" s="21"/>
      <c r="F87" s="21"/>
      <c r="G87" s="21"/>
      <c r="H87" s="3"/>
      <c r="I87" s="3"/>
      <c r="J87" s="3"/>
      <c r="K87" s="3"/>
      <c r="L87" s="3"/>
      <c r="M87" s="3"/>
      <c r="N87" s="3"/>
      <c r="O87" s="3"/>
      <c r="P87" s="3"/>
      <c r="Q87" s="3"/>
      <c r="R87" s="3"/>
      <c r="S87" s="3"/>
      <c r="T87" s="3"/>
      <c r="U87" s="3"/>
      <c r="V87" s="3"/>
      <c r="W87" s="3"/>
      <c r="X87" s="3"/>
    </row>
    <row r="88" ht="24.75" customHeight="1">
      <c r="A88" s="3"/>
      <c r="B88" s="22"/>
      <c r="C88" s="23"/>
      <c r="D88" s="23"/>
      <c r="E88" s="23"/>
      <c r="F88" s="23"/>
      <c r="G88" s="23"/>
      <c r="H88" s="3"/>
      <c r="I88" s="3"/>
      <c r="J88" s="3"/>
      <c r="K88" s="3"/>
      <c r="L88" s="3"/>
      <c r="M88" s="3"/>
      <c r="N88" s="3"/>
      <c r="O88" s="3"/>
      <c r="P88" s="3"/>
      <c r="Q88" s="3"/>
      <c r="R88" s="3"/>
      <c r="S88" s="3"/>
      <c r="T88" s="3"/>
      <c r="U88" s="3"/>
      <c r="V88" s="3"/>
      <c r="W88" s="3"/>
      <c r="X88" s="3"/>
    </row>
    <row r="89" ht="24.75" customHeight="1">
      <c r="A89" s="3"/>
      <c r="B89" s="22"/>
      <c r="C89" s="23"/>
      <c r="D89" s="23"/>
      <c r="E89" s="23"/>
      <c r="F89" s="23"/>
      <c r="G89" s="23"/>
      <c r="H89" s="3"/>
      <c r="I89" s="3"/>
      <c r="J89" s="3"/>
      <c r="K89" s="3"/>
      <c r="L89" s="3"/>
      <c r="M89" s="3"/>
      <c r="N89" s="3"/>
      <c r="O89" s="3"/>
      <c r="P89" s="3"/>
      <c r="Q89" s="3"/>
      <c r="R89" s="3"/>
      <c r="S89" s="3"/>
      <c r="T89" s="3"/>
      <c r="U89" s="3"/>
      <c r="V89" s="3"/>
      <c r="W89" s="3"/>
      <c r="X89" s="3"/>
    </row>
    <row r="90" ht="24.75" customHeight="1">
      <c r="A90" s="3"/>
      <c r="B90" s="22"/>
      <c r="C90" s="23"/>
      <c r="D90" s="23"/>
      <c r="E90" s="23"/>
      <c r="F90" s="23"/>
      <c r="G90" s="23"/>
      <c r="H90" s="3"/>
      <c r="I90" s="3"/>
      <c r="J90" s="3"/>
      <c r="K90" s="3"/>
      <c r="L90" s="3"/>
      <c r="M90" s="3"/>
      <c r="N90" s="3"/>
      <c r="O90" s="3"/>
      <c r="P90" s="3"/>
      <c r="Q90" s="3"/>
      <c r="R90" s="3"/>
      <c r="S90" s="3"/>
      <c r="T90" s="3"/>
      <c r="U90" s="3"/>
      <c r="V90" s="3"/>
      <c r="W90" s="3"/>
      <c r="X90" s="3"/>
    </row>
    <row r="91" ht="24.75" customHeight="1">
      <c r="A91" s="3"/>
      <c r="B91" s="22"/>
      <c r="C91" s="23"/>
      <c r="D91" s="23"/>
      <c r="E91" s="23"/>
      <c r="F91" s="23"/>
      <c r="G91" s="23"/>
      <c r="H91" s="3"/>
      <c r="I91" s="3"/>
      <c r="J91" s="3"/>
      <c r="K91" s="3"/>
      <c r="L91" s="3"/>
      <c r="M91" s="3"/>
      <c r="N91" s="3"/>
      <c r="O91" s="3"/>
      <c r="P91" s="3"/>
      <c r="Q91" s="3"/>
      <c r="R91" s="3"/>
      <c r="S91" s="3"/>
      <c r="T91" s="3"/>
      <c r="U91" s="3"/>
      <c r="V91" s="3"/>
      <c r="W91" s="3"/>
      <c r="X91" s="3"/>
    </row>
    <row r="92" ht="24.75" customHeight="1">
      <c r="A92" s="3"/>
      <c r="B92" s="22"/>
      <c r="C92" s="23"/>
      <c r="D92" s="23"/>
      <c r="E92" s="23"/>
      <c r="F92" s="23"/>
      <c r="G92" s="23"/>
      <c r="H92" s="3"/>
      <c r="I92" s="3"/>
      <c r="J92" s="3"/>
      <c r="K92" s="3"/>
      <c r="L92" s="3"/>
      <c r="M92" s="3"/>
      <c r="N92" s="3"/>
      <c r="O92" s="3"/>
      <c r="P92" s="3"/>
      <c r="Q92" s="3"/>
      <c r="R92" s="3"/>
      <c r="S92" s="3"/>
      <c r="T92" s="3"/>
      <c r="U92" s="3"/>
      <c r="V92" s="3"/>
      <c r="W92" s="3"/>
      <c r="X92" s="3"/>
    </row>
    <row r="93" ht="24.75" customHeight="1">
      <c r="A93" s="3"/>
      <c r="B93" s="22"/>
      <c r="C93" s="23"/>
      <c r="D93" s="23"/>
      <c r="E93" s="23"/>
      <c r="F93" s="23"/>
      <c r="G93" s="23"/>
      <c r="H93" s="3"/>
      <c r="I93" s="3"/>
      <c r="J93" s="3"/>
      <c r="K93" s="3"/>
      <c r="L93" s="3"/>
      <c r="M93" s="3"/>
      <c r="N93" s="3"/>
      <c r="O93" s="3"/>
      <c r="P93" s="3"/>
      <c r="Q93" s="3"/>
      <c r="R93" s="3"/>
      <c r="S93" s="3"/>
      <c r="T93" s="3"/>
      <c r="U93" s="3"/>
      <c r="V93" s="3"/>
      <c r="W93" s="3"/>
      <c r="X93" s="3"/>
    </row>
    <row r="94" ht="24.75" customHeight="1">
      <c r="A94" s="3"/>
      <c r="B94" s="22"/>
      <c r="C94" s="23"/>
      <c r="D94" s="23"/>
      <c r="E94" s="23"/>
      <c r="F94" s="23"/>
      <c r="G94" s="23"/>
      <c r="H94" s="3"/>
      <c r="I94" s="3"/>
      <c r="J94" s="3"/>
      <c r="K94" s="3"/>
      <c r="L94" s="3"/>
      <c r="M94" s="3"/>
      <c r="N94" s="3"/>
      <c r="O94" s="3"/>
      <c r="P94" s="3"/>
      <c r="Q94" s="3"/>
      <c r="R94" s="3"/>
      <c r="S94" s="3"/>
      <c r="T94" s="3"/>
      <c r="U94" s="3"/>
      <c r="V94" s="3"/>
      <c r="W94" s="3"/>
      <c r="X94" s="3"/>
    </row>
    <row r="95" ht="24.75" customHeight="1">
      <c r="A95" s="3"/>
      <c r="B95" s="22"/>
      <c r="C95" s="23"/>
      <c r="D95" s="23"/>
      <c r="E95" s="23"/>
      <c r="F95" s="23"/>
      <c r="G95" s="23"/>
      <c r="H95" s="3"/>
      <c r="I95" s="3"/>
      <c r="J95" s="3"/>
      <c r="K95" s="3"/>
      <c r="L95" s="3"/>
      <c r="M95" s="3"/>
      <c r="N95" s="3"/>
      <c r="O95" s="3"/>
      <c r="P95" s="3"/>
      <c r="Q95" s="3"/>
      <c r="R95" s="3"/>
      <c r="S95" s="3"/>
      <c r="T95" s="3"/>
      <c r="U95" s="3"/>
      <c r="V95" s="3"/>
      <c r="W95" s="3"/>
      <c r="X95" s="3"/>
    </row>
    <row r="96" ht="24.75" customHeight="1">
      <c r="A96" s="3"/>
      <c r="B96" s="22"/>
      <c r="C96" s="23"/>
      <c r="D96" s="23"/>
      <c r="E96" s="23"/>
      <c r="F96" s="23"/>
      <c r="G96" s="23"/>
      <c r="H96" s="3"/>
      <c r="I96" s="3"/>
      <c r="J96" s="3"/>
      <c r="K96" s="3"/>
      <c r="L96" s="3"/>
      <c r="M96" s="3"/>
      <c r="N96" s="3"/>
      <c r="O96" s="3"/>
      <c r="P96" s="3"/>
      <c r="Q96" s="3"/>
      <c r="R96" s="3"/>
      <c r="S96" s="3"/>
      <c r="T96" s="3"/>
      <c r="U96" s="3"/>
      <c r="V96" s="3"/>
      <c r="W96" s="3"/>
      <c r="X96" s="3"/>
    </row>
    <row r="97" ht="24.75" customHeight="1">
      <c r="A97" s="3"/>
      <c r="B97" s="22"/>
      <c r="C97" s="23"/>
      <c r="D97" s="23"/>
      <c r="E97" s="23"/>
      <c r="F97" s="23"/>
      <c r="G97" s="23"/>
      <c r="H97" s="3"/>
      <c r="I97" s="3"/>
      <c r="J97" s="3"/>
      <c r="K97" s="3"/>
      <c r="L97" s="3"/>
      <c r="M97" s="3"/>
      <c r="N97" s="3"/>
      <c r="O97" s="3"/>
      <c r="P97" s="3"/>
      <c r="Q97" s="3"/>
      <c r="R97" s="3"/>
      <c r="S97" s="3"/>
      <c r="T97" s="3"/>
      <c r="U97" s="3"/>
      <c r="V97" s="3"/>
      <c r="W97" s="3"/>
      <c r="X97" s="3"/>
    </row>
    <row r="98" ht="24.75" customHeight="1">
      <c r="A98" s="3"/>
      <c r="B98" s="22"/>
      <c r="C98" s="23"/>
      <c r="D98" s="23"/>
      <c r="E98" s="23"/>
      <c r="F98" s="23"/>
      <c r="G98" s="23"/>
      <c r="H98" s="3"/>
      <c r="I98" s="3"/>
      <c r="J98" s="3"/>
      <c r="K98" s="3"/>
      <c r="L98" s="3"/>
      <c r="M98" s="3"/>
      <c r="N98" s="3"/>
      <c r="O98" s="3"/>
      <c r="P98" s="3"/>
      <c r="Q98" s="3"/>
      <c r="R98" s="3"/>
      <c r="S98" s="3"/>
      <c r="T98" s="3"/>
      <c r="U98" s="3"/>
      <c r="V98" s="3"/>
      <c r="W98" s="3"/>
      <c r="X98" s="3"/>
    </row>
    <row r="99" ht="24.75" customHeight="1">
      <c r="A99" s="3"/>
      <c r="B99" s="22"/>
      <c r="C99" s="23"/>
      <c r="D99" s="23"/>
      <c r="E99" s="23"/>
      <c r="F99" s="23"/>
      <c r="G99" s="23"/>
      <c r="H99" s="3"/>
      <c r="I99" s="3"/>
      <c r="J99" s="3"/>
      <c r="K99" s="3"/>
      <c r="L99" s="3"/>
      <c r="M99" s="3"/>
      <c r="N99" s="3"/>
      <c r="O99" s="3"/>
      <c r="P99" s="3"/>
      <c r="Q99" s="3"/>
      <c r="R99" s="3"/>
      <c r="S99" s="3"/>
      <c r="T99" s="3"/>
      <c r="U99" s="3"/>
      <c r="V99" s="3"/>
      <c r="W99" s="3"/>
      <c r="X99" s="3"/>
    </row>
    <row r="100" ht="24.75" customHeight="1">
      <c r="A100" s="3"/>
      <c r="B100" s="22"/>
      <c r="C100" s="23"/>
      <c r="D100" s="23"/>
      <c r="E100" s="23"/>
      <c r="F100" s="23"/>
      <c r="G100" s="23"/>
      <c r="H100" s="3"/>
      <c r="I100" s="3"/>
      <c r="J100" s="3"/>
      <c r="K100" s="3"/>
      <c r="L100" s="3"/>
      <c r="M100" s="3"/>
      <c r="N100" s="3"/>
      <c r="O100" s="3"/>
      <c r="P100" s="3"/>
      <c r="Q100" s="3"/>
      <c r="R100" s="3"/>
      <c r="S100" s="3"/>
      <c r="T100" s="3"/>
      <c r="U100" s="3"/>
      <c r="V100" s="3"/>
      <c r="W100" s="3"/>
      <c r="X100" s="3"/>
    </row>
    <row r="101" ht="24.75" customHeight="1">
      <c r="A101" s="3"/>
      <c r="B101" s="22"/>
      <c r="C101" s="23"/>
      <c r="D101" s="23"/>
      <c r="E101" s="23"/>
      <c r="F101" s="23"/>
      <c r="G101" s="23"/>
      <c r="H101" s="3"/>
      <c r="I101" s="3"/>
      <c r="J101" s="3"/>
      <c r="K101" s="3"/>
      <c r="L101" s="3"/>
      <c r="M101" s="3"/>
      <c r="N101" s="3"/>
      <c r="O101" s="3"/>
      <c r="P101" s="3"/>
      <c r="Q101" s="3"/>
      <c r="R101" s="3"/>
      <c r="S101" s="3"/>
      <c r="T101" s="3"/>
      <c r="U101" s="3"/>
      <c r="V101" s="3"/>
      <c r="W101" s="3"/>
      <c r="X101" s="3"/>
    </row>
    <row r="102" ht="24.75" customHeight="1">
      <c r="A102" s="3"/>
      <c r="B102" s="22"/>
      <c r="C102" s="23"/>
      <c r="D102" s="23"/>
      <c r="E102" s="23"/>
      <c r="F102" s="23"/>
      <c r="G102" s="23"/>
      <c r="H102" s="3"/>
      <c r="I102" s="3"/>
      <c r="J102" s="3"/>
      <c r="K102" s="3"/>
      <c r="L102" s="3"/>
      <c r="M102" s="3"/>
      <c r="N102" s="3"/>
      <c r="O102" s="3"/>
      <c r="P102" s="3"/>
      <c r="Q102" s="3"/>
      <c r="R102" s="3"/>
      <c r="S102" s="3"/>
      <c r="T102" s="3"/>
      <c r="U102" s="3"/>
      <c r="V102" s="3"/>
      <c r="W102" s="3"/>
      <c r="X102" s="3"/>
    </row>
    <row r="103" ht="24.75" customHeight="1">
      <c r="A103" s="3"/>
      <c r="B103" s="22"/>
      <c r="C103" s="23"/>
      <c r="D103" s="23"/>
      <c r="E103" s="23"/>
      <c r="F103" s="23"/>
      <c r="G103" s="23"/>
      <c r="H103" s="3"/>
      <c r="I103" s="3"/>
      <c r="J103" s="3"/>
      <c r="K103" s="3"/>
      <c r="L103" s="3"/>
      <c r="M103" s="3"/>
      <c r="N103" s="3"/>
      <c r="O103" s="3"/>
      <c r="P103" s="3"/>
      <c r="Q103" s="3"/>
      <c r="R103" s="3"/>
      <c r="S103" s="3"/>
      <c r="T103" s="3"/>
      <c r="U103" s="3"/>
      <c r="V103" s="3"/>
      <c r="W103" s="3"/>
      <c r="X103" s="3"/>
    </row>
    <row r="104" ht="24.75" customHeight="1">
      <c r="A104" s="3"/>
      <c r="B104" s="22"/>
      <c r="C104" s="23"/>
      <c r="D104" s="23"/>
      <c r="E104" s="23"/>
      <c r="F104" s="23"/>
      <c r="G104" s="23"/>
      <c r="H104" s="3"/>
      <c r="I104" s="3"/>
      <c r="J104" s="3"/>
      <c r="K104" s="3"/>
      <c r="L104" s="3"/>
      <c r="M104" s="3"/>
      <c r="N104" s="3"/>
      <c r="O104" s="3"/>
      <c r="P104" s="3"/>
      <c r="Q104" s="3"/>
      <c r="R104" s="3"/>
      <c r="S104" s="3"/>
      <c r="T104" s="3"/>
      <c r="U104" s="3"/>
      <c r="V104" s="3"/>
      <c r="W104" s="3"/>
      <c r="X104" s="3"/>
    </row>
    <row r="105" ht="24.75" customHeight="1">
      <c r="A105" s="3"/>
      <c r="B105" s="22"/>
      <c r="C105" s="23"/>
      <c r="D105" s="23"/>
      <c r="E105" s="23"/>
      <c r="F105" s="23"/>
      <c r="G105" s="23"/>
      <c r="H105" s="3"/>
      <c r="I105" s="3"/>
      <c r="J105" s="3"/>
      <c r="K105" s="3"/>
      <c r="L105" s="3"/>
      <c r="M105" s="3"/>
      <c r="N105" s="3"/>
      <c r="O105" s="3"/>
      <c r="P105" s="3"/>
      <c r="Q105" s="3"/>
      <c r="R105" s="3"/>
      <c r="S105" s="3"/>
      <c r="T105" s="3"/>
      <c r="U105" s="3"/>
      <c r="V105" s="3"/>
      <c r="W105" s="3"/>
      <c r="X105" s="3"/>
    </row>
    <row r="106" ht="24.75" customHeight="1">
      <c r="A106" s="3"/>
      <c r="B106" s="22"/>
      <c r="C106" s="23"/>
      <c r="D106" s="23"/>
      <c r="E106" s="23"/>
      <c r="F106" s="23"/>
      <c r="G106" s="23"/>
      <c r="H106" s="3"/>
      <c r="I106" s="3"/>
      <c r="J106" s="3"/>
      <c r="K106" s="3"/>
      <c r="L106" s="3"/>
      <c r="M106" s="3"/>
      <c r="N106" s="3"/>
      <c r="O106" s="3"/>
      <c r="P106" s="3"/>
      <c r="Q106" s="3"/>
      <c r="R106" s="3"/>
      <c r="S106" s="3"/>
      <c r="T106" s="3"/>
      <c r="U106" s="3"/>
      <c r="V106" s="3"/>
      <c r="W106" s="3"/>
      <c r="X106" s="3"/>
    </row>
    <row r="107" ht="24.75" customHeight="1">
      <c r="A107" s="3"/>
      <c r="B107" s="22"/>
      <c r="C107" s="23"/>
      <c r="D107" s="23"/>
      <c r="E107" s="23"/>
      <c r="F107" s="23"/>
      <c r="G107" s="23"/>
      <c r="H107" s="3"/>
      <c r="I107" s="3"/>
      <c r="J107" s="3"/>
      <c r="K107" s="3"/>
      <c r="L107" s="3"/>
      <c r="M107" s="3"/>
      <c r="N107" s="3"/>
      <c r="O107" s="3"/>
      <c r="P107" s="3"/>
      <c r="Q107" s="3"/>
      <c r="R107" s="3"/>
      <c r="S107" s="3"/>
      <c r="T107" s="3"/>
      <c r="U107" s="3"/>
      <c r="V107" s="3"/>
      <c r="W107" s="3"/>
      <c r="X107" s="3"/>
    </row>
    <row r="108" ht="24.75" customHeight="1">
      <c r="A108" s="3"/>
      <c r="B108" s="22"/>
      <c r="C108" s="23"/>
      <c r="D108" s="23"/>
      <c r="E108" s="23"/>
      <c r="F108" s="23"/>
      <c r="G108" s="23"/>
      <c r="H108" s="3"/>
      <c r="I108" s="3"/>
      <c r="J108" s="3"/>
      <c r="K108" s="3"/>
      <c r="L108" s="3"/>
      <c r="M108" s="3"/>
      <c r="N108" s="3"/>
      <c r="O108" s="3"/>
      <c r="P108" s="3"/>
      <c r="Q108" s="3"/>
      <c r="R108" s="3"/>
      <c r="S108" s="3"/>
      <c r="T108" s="3"/>
      <c r="U108" s="3"/>
      <c r="V108" s="3"/>
      <c r="W108" s="3"/>
      <c r="X108" s="3"/>
    </row>
    <row r="109" ht="24.75" customHeight="1">
      <c r="A109" s="3"/>
      <c r="B109" s="22"/>
      <c r="C109" s="23"/>
      <c r="D109" s="23"/>
      <c r="E109" s="23"/>
      <c r="F109" s="23"/>
      <c r="G109" s="23"/>
      <c r="H109" s="3"/>
      <c r="I109" s="3"/>
      <c r="J109" s="3"/>
      <c r="K109" s="3"/>
      <c r="L109" s="3"/>
      <c r="M109" s="3"/>
      <c r="N109" s="3"/>
      <c r="O109" s="3"/>
      <c r="P109" s="3"/>
      <c r="Q109" s="3"/>
      <c r="R109" s="3"/>
      <c r="S109" s="3"/>
      <c r="T109" s="3"/>
      <c r="U109" s="3"/>
      <c r="V109" s="3"/>
      <c r="W109" s="3"/>
      <c r="X109" s="3"/>
    </row>
    <row r="110" ht="24.75" customHeight="1">
      <c r="A110" s="3"/>
      <c r="B110" s="22"/>
      <c r="C110" s="23"/>
      <c r="D110" s="23"/>
      <c r="E110" s="23"/>
      <c r="F110" s="23"/>
      <c r="G110" s="23"/>
      <c r="H110" s="3"/>
      <c r="I110" s="3"/>
      <c r="J110" s="3"/>
      <c r="K110" s="3"/>
      <c r="L110" s="3"/>
      <c r="M110" s="3"/>
      <c r="N110" s="3"/>
      <c r="O110" s="3"/>
      <c r="P110" s="3"/>
      <c r="Q110" s="3"/>
      <c r="R110" s="3"/>
      <c r="S110" s="3"/>
      <c r="T110" s="3"/>
      <c r="U110" s="3"/>
      <c r="V110" s="3"/>
      <c r="W110" s="3"/>
      <c r="X110" s="3"/>
    </row>
    <row r="111" ht="24.75" customHeight="1">
      <c r="A111" s="3"/>
      <c r="B111" s="22"/>
      <c r="C111" s="23"/>
      <c r="D111" s="23"/>
      <c r="E111" s="23"/>
      <c r="F111" s="23"/>
      <c r="G111" s="23"/>
      <c r="H111" s="3"/>
      <c r="I111" s="3"/>
      <c r="J111" s="3"/>
      <c r="K111" s="3"/>
      <c r="L111" s="3"/>
      <c r="M111" s="3"/>
      <c r="N111" s="3"/>
      <c r="O111" s="3"/>
      <c r="P111" s="3"/>
      <c r="Q111" s="3"/>
      <c r="R111" s="3"/>
      <c r="S111" s="3"/>
      <c r="T111" s="3"/>
      <c r="U111" s="3"/>
      <c r="V111" s="3"/>
      <c r="W111" s="3"/>
      <c r="X111" s="3"/>
    </row>
    <row r="112" ht="24.75" customHeight="1">
      <c r="A112" s="3"/>
      <c r="B112" s="22"/>
      <c r="C112" s="23"/>
      <c r="D112" s="23"/>
      <c r="E112" s="23"/>
      <c r="F112" s="23"/>
      <c r="G112" s="23"/>
      <c r="H112" s="3"/>
      <c r="I112" s="3"/>
      <c r="J112" s="3"/>
      <c r="K112" s="3"/>
      <c r="L112" s="3"/>
      <c r="M112" s="3"/>
      <c r="N112" s="3"/>
      <c r="O112" s="3"/>
      <c r="P112" s="3"/>
      <c r="Q112" s="3"/>
      <c r="R112" s="3"/>
      <c r="S112" s="3"/>
      <c r="T112" s="3"/>
      <c r="U112" s="3"/>
      <c r="V112" s="3"/>
      <c r="W112" s="3"/>
      <c r="X112" s="3"/>
    </row>
    <row r="113" ht="24.75" customHeight="1">
      <c r="A113" s="3"/>
      <c r="B113" s="22"/>
      <c r="C113" s="23"/>
      <c r="D113" s="23"/>
      <c r="E113" s="23"/>
      <c r="F113" s="23"/>
      <c r="G113" s="23"/>
      <c r="H113" s="3"/>
      <c r="I113" s="3"/>
      <c r="J113" s="3"/>
      <c r="K113" s="3"/>
      <c r="L113" s="3"/>
      <c r="M113" s="3"/>
      <c r="N113" s="3"/>
      <c r="O113" s="3"/>
      <c r="P113" s="3"/>
      <c r="Q113" s="3"/>
      <c r="R113" s="3"/>
      <c r="S113" s="3"/>
      <c r="T113" s="3"/>
      <c r="U113" s="3"/>
      <c r="V113" s="3"/>
      <c r="W113" s="3"/>
      <c r="X113" s="3"/>
    </row>
    <row r="114" ht="24.75" customHeight="1">
      <c r="A114" s="3"/>
      <c r="B114" s="22"/>
      <c r="C114" s="23"/>
      <c r="D114" s="23"/>
      <c r="E114" s="23"/>
      <c r="F114" s="23"/>
      <c r="G114" s="23"/>
      <c r="H114" s="3"/>
      <c r="I114" s="3"/>
      <c r="J114" s="3"/>
      <c r="K114" s="3"/>
      <c r="L114" s="3"/>
      <c r="M114" s="3"/>
      <c r="N114" s="3"/>
      <c r="O114" s="3"/>
      <c r="P114" s="3"/>
      <c r="Q114" s="3"/>
      <c r="R114" s="3"/>
      <c r="S114" s="3"/>
      <c r="T114" s="3"/>
      <c r="U114" s="3"/>
      <c r="V114" s="3"/>
      <c r="W114" s="3"/>
      <c r="X114" s="3"/>
    </row>
    <row r="115" ht="24.75" customHeight="1">
      <c r="A115" s="3"/>
      <c r="B115" s="22"/>
      <c r="C115" s="23"/>
      <c r="D115" s="23"/>
      <c r="E115" s="23"/>
      <c r="F115" s="23"/>
      <c r="G115" s="23"/>
      <c r="H115" s="3"/>
      <c r="I115" s="3"/>
      <c r="J115" s="3"/>
      <c r="K115" s="3"/>
      <c r="L115" s="3"/>
      <c r="M115" s="3"/>
      <c r="N115" s="3"/>
      <c r="O115" s="3"/>
      <c r="P115" s="3"/>
      <c r="Q115" s="3"/>
      <c r="R115" s="3"/>
      <c r="S115" s="3"/>
      <c r="T115" s="3"/>
      <c r="U115" s="3"/>
      <c r="V115" s="3"/>
      <c r="W115" s="3"/>
      <c r="X115" s="3"/>
    </row>
    <row r="116" ht="24.75" customHeight="1">
      <c r="A116" s="3"/>
      <c r="B116" s="22"/>
      <c r="C116" s="23"/>
      <c r="D116" s="23"/>
      <c r="E116" s="23"/>
      <c r="F116" s="23"/>
      <c r="G116" s="23"/>
      <c r="H116" s="3"/>
      <c r="I116" s="3"/>
      <c r="J116" s="3"/>
      <c r="K116" s="3"/>
      <c r="L116" s="3"/>
      <c r="M116" s="3"/>
      <c r="N116" s="3"/>
      <c r="O116" s="3"/>
      <c r="P116" s="3"/>
      <c r="Q116" s="3"/>
      <c r="R116" s="3"/>
      <c r="S116" s="3"/>
      <c r="T116" s="3"/>
      <c r="U116" s="3"/>
      <c r="V116" s="3"/>
      <c r="W116" s="3"/>
      <c r="X116" s="3"/>
    </row>
    <row r="117" ht="24.75" customHeight="1">
      <c r="A117" s="3"/>
      <c r="B117" s="22"/>
      <c r="C117" s="23"/>
      <c r="D117" s="23"/>
      <c r="E117" s="23"/>
      <c r="F117" s="23"/>
      <c r="G117" s="23"/>
      <c r="H117" s="3"/>
      <c r="I117" s="3"/>
      <c r="J117" s="3"/>
      <c r="K117" s="3"/>
      <c r="L117" s="3"/>
      <c r="M117" s="3"/>
      <c r="N117" s="3"/>
      <c r="O117" s="3"/>
      <c r="P117" s="3"/>
      <c r="Q117" s="3"/>
      <c r="R117" s="3"/>
      <c r="S117" s="3"/>
      <c r="T117" s="3"/>
      <c r="U117" s="3"/>
      <c r="V117" s="3"/>
      <c r="W117" s="3"/>
      <c r="X117" s="3"/>
    </row>
    <row r="118" ht="24.75" customHeight="1">
      <c r="A118" s="3"/>
      <c r="B118" s="22"/>
      <c r="C118" s="23"/>
      <c r="D118" s="23"/>
      <c r="E118" s="23"/>
      <c r="F118" s="23"/>
      <c r="G118" s="23"/>
      <c r="H118" s="3"/>
      <c r="I118" s="3"/>
      <c r="J118" s="3"/>
      <c r="K118" s="3"/>
      <c r="L118" s="3"/>
      <c r="M118" s="3"/>
      <c r="N118" s="3"/>
      <c r="O118" s="3"/>
      <c r="P118" s="3"/>
      <c r="Q118" s="3"/>
      <c r="R118" s="3"/>
      <c r="S118" s="3"/>
      <c r="T118" s="3"/>
      <c r="U118" s="3"/>
      <c r="V118" s="3"/>
      <c r="W118" s="3"/>
      <c r="X118" s="3"/>
    </row>
    <row r="119" ht="24.75" customHeight="1">
      <c r="A119" s="3"/>
      <c r="B119" s="22"/>
      <c r="C119" s="23"/>
      <c r="D119" s="23"/>
      <c r="E119" s="23"/>
      <c r="F119" s="23"/>
      <c r="G119" s="23"/>
      <c r="H119" s="3"/>
      <c r="I119" s="3"/>
      <c r="J119" s="3"/>
      <c r="K119" s="3"/>
      <c r="L119" s="3"/>
      <c r="M119" s="3"/>
      <c r="N119" s="3"/>
      <c r="O119" s="3"/>
      <c r="P119" s="3"/>
      <c r="Q119" s="3"/>
      <c r="R119" s="3"/>
      <c r="S119" s="3"/>
      <c r="T119" s="3"/>
      <c r="U119" s="3"/>
      <c r="V119" s="3"/>
      <c r="W119" s="3"/>
      <c r="X119" s="3"/>
    </row>
    <row r="120" ht="24.75" customHeight="1">
      <c r="A120" s="3"/>
      <c r="B120" s="22"/>
      <c r="C120" s="23"/>
      <c r="D120" s="23"/>
      <c r="E120" s="23"/>
      <c r="F120" s="23"/>
      <c r="G120" s="23"/>
      <c r="H120" s="3"/>
      <c r="I120" s="3"/>
      <c r="J120" s="3"/>
      <c r="K120" s="3"/>
      <c r="L120" s="3"/>
      <c r="M120" s="3"/>
      <c r="N120" s="3"/>
      <c r="O120" s="3"/>
      <c r="P120" s="3"/>
      <c r="Q120" s="3"/>
      <c r="R120" s="3"/>
      <c r="S120" s="3"/>
      <c r="T120" s="3"/>
      <c r="U120" s="3"/>
      <c r="V120" s="3"/>
      <c r="W120" s="3"/>
      <c r="X120" s="3"/>
    </row>
    <row r="121" ht="24.75" customHeight="1">
      <c r="A121" s="3"/>
      <c r="B121" s="22"/>
      <c r="C121" s="23"/>
      <c r="D121" s="23"/>
      <c r="E121" s="23"/>
      <c r="F121" s="23"/>
      <c r="G121" s="23"/>
      <c r="H121" s="3"/>
      <c r="I121" s="3"/>
      <c r="J121" s="3"/>
      <c r="K121" s="3"/>
      <c r="L121" s="3"/>
      <c r="M121" s="3"/>
      <c r="N121" s="3"/>
      <c r="O121" s="3"/>
      <c r="P121" s="3"/>
      <c r="Q121" s="3"/>
      <c r="R121" s="3"/>
      <c r="S121" s="3"/>
      <c r="T121" s="3"/>
      <c r="U121" s="3"/>
      <c r="V121" s="3"/>
      <c r="W121" s="3"/>
      <c r="X121" s="3"/>
    </row>
    <row r="122" ht="24.75" customHeight="1">
      <c r="A122" s="3"/>
      <c r="B122" s="22"/>
      <c r="C122" s="23"/>
      <c r="D122" s="23"/>
      <c r="E122" s="23"/>
      <c r="F122" s="23"/>
      <c r="G122" s="23"/>
      <c r="H122" s="3"/>
      <c r="I122" s="3"/>
      <c r="J122" s="3"/>
      <c r="K122" s="3"/>
      <c r="L122" s="3"/>
      <c r="M122" s="3"/>
      <c r="N122" s="3"/>
      <c r="O122" s="3"/>
      <c r="P122" s="3"/>
      <c r="Q122" s="3"/>
      <c r="R122" s="3"/>
      <c r="S122" s="3"/>
      <c r="T122" s="3"/>
      <c r="U122" s="3"/>
      <c r="V122" s="3"/>
      <c r="W122" s="3"/>
      <c r="X122" s="3"/>
    </row>
    <row r="123" ht="24.75" customHeight="1">
      <c r="A123" s="3"/>
      <c r="B123" s="22"/>
      <c r="C123" s="23"/>
      <c r="D123" s="23"/>
      <c r="E123" s="23"/>
      <c r="F123" s="23"/>
      <c r="G123" s="23"/>
      <c r="H123" s="3"/>
      <c r="I123" s="3"/>
      <c r="J123" s="3"/>
      <c r="K123" s="3"/>
      <c r="L123" s="3"/>
      <c r="M123" s="3"/>
      <c r="N123" s="3"/>
      <c r="O123" s="3"/>
      <c r="P123" s="3"/>
      <c r="Q123" s="3"/>
      <c r="R123" s="3"/>
      <c r="S123" s="3"/>
      <c r="T123" s="3"/>
      <c r="U123" s="3"/>
      <c r="V123" s="3"/>
      <c r="W123" s="3"/>
      <c r="X123" s="3"/>
    </row>
    <row r="124" ht="24.75" customHeight="1">
      <c r="A124" s="3"/>
      <c r="B124" s="22"/>
      <c r="C124" s="23"/>
      <c r="D124" s="23"/>
      <c r="E124" s="23"/>
      <c r="F124" s="23"/>
      <c r="G124" s="23"/>
      <c r="H124" s="3"/>
      <c r="I124" s="3"/>
      <c r="J124" s="3"/>
      <c r="K124" s="3"/>
      <c r="L124" s="3"/>
      <c r="M124" s="3"/>
      <c r="N124" s="3"/>
      <c r="O124" s="3"/>
      <c r="P124" s="3"/>
      <c r="Q124" s="3"/>
      <c r="R124" s="3"/>
      <c r="S124" s="3"/>
      <c r="T124" s="3"/>
      <c r="U124" s="3"/>
      <c r="V124" s="3"/>
      <c r="W124" s="3"/>
      <c r="X124" s="3"/>
    </row>
    <row r="125" ht="24.75" customHeight="1">
      <c r="A125" s="3"/>
      <c r="B125" s="22"/>
      <c r="C125" s="23"/>
      <c r="D125" s="23"/>
      <c r="E125" s="23"/>
      <c r="F125" s="23"/>
      <c r="G125" s="23"/>
      <c r="H125" s="3"/>
      <c r="I125" s="3"/>
      <c r="J125" s="3"/>
      <c r="K125" s="3"/>
      <c r="L125" s="3"/>
      <c r="M125" s="3"/>
      <c r="N125" s="3"/>
      <c r="O125" s="3"/>
      <c r="P125" s="3"/>
      <c r="Q125" s="3"/>
      <c r="R125" s="3"/>
      <c r="S125" s="3"/>
      <c r="T125" s="3"/>
      <c r="U125" s="3"/>
      <c r="V125" s="3"/>
      <c r="W125" s="3"/>
      <c r="X125" s="3"/>
    </row>
    <row r="126" ht="24.75" customHeight="1">
      <c r="A126" s="3"/>
      <c r="B126" s="22"/>
      <c r="C126" s="23"/>
      <c r="D126" s="23"/>
      <c r="E126" s="23"/>
      <c r="F126" s="23"/>
      <c r="G126" s="23"/>
      <c r="H126" s="3"/>
      <c r="I126" s="3"/>
      <c r="J126" s="3"/>
      <c r="K126" s="3"/>
      <c r="L126" s="3"/>
      <c r="M126" s="3"/>
      <c r="N126" s="3"/>
      <c r="O126" s="3"/>
      <c r="P126" s="3"/>
      <c r="Q126" s="3"/>
      <c r="R126" s="3"/>
      <c r="S126" s="3"/>
      <c r="T126" s="3"/>
      <c r="U126" s="3"/>
      <c r="V126" s="3"/>
      <c r="W126" s="3"/>
      <c r="X126" s="3"/>
    </row>
    <row r="127" ht="24.75" customHeight="1">
      <c r="A127" s="3"/>
      <c r="B127" s="22"/>
      <c r="C127" s="23"/>
      <c r="D127" s="23"/>
      <c r="E127" s="23"/>
      <c r="F127" s="23"/>
      <c r="G127" s="23"/>
      <c r="H127" s="3"/>
      <c r="I127" s="3"/>
      <c r="J127" s="3"/>
      <c r="K127" s="3"/>
      <c r="L127" s="3"/>
      <c r="M127" s="3"/>
      <c r="N127" s="3"/>
      <c r="O127" s="3"/>
      <c r="P127" s="3"/>
      <c r="Q127" s="3"/>
      <c r="R127" s="3"/>
      <c r="S127" s="3"/>
      <c r="T127" s="3"/>
      <c r="U127" s="3"/>
      <c r="V127" s="3"/>
      <c r="W127" s="3"/>
      <c r="X127" s="3"/>
    </row>
    <row r="128" ht="24.75" customHeight="1">
      <c r="A128" s="3"/>
      <c r="B128" s="22"/>
      <c r="C128" s="23"/>
      <c r="D128" s="23"/>
      <c r="E128" s="23"/>
      <c r="F128" s="23"/>
      <c r="G128" s="23"/>
      <c r="H128" s="3"/>
      <c r="I128" s="3"/>
      <c r="J128" s="3"/>
      <c r="K128" s="3"/>
      <c r="L128" s="3"/>
      <c r="M128" s="3"/>
      <c r="N128" s="3"/>
      <c r="O128" s="3"/>
      <c r="P128" s="3"/>
      <c r="Q128" s="3"/>
      <c r="R128" s="3"/>
      <c r="S128" s="3"/>
      <c r="T128" s="3"/>
      <c r="U128" s="3"/>
      <c r="V128" s="3"/>
      <c r="W128" s="3"/>
      <c r="X128" s="3"/>
    </row>
    <row r="129" ht="24.75" customHeight="1">
      <c r="A129" s="3"/>
      <c r="B129" s="22"/>
      <c r="C129" s="23"/>
      <c r="D129" s="23"/>
      <c r="E129" s="23"/>
      <c r="F129" s="23"/>
      <c r="G129" s="23"/>
      <c r="H129" s="3"/>
      <c r="I129" s="3"/>
      <c r="J129" s="3"/>
      <c r="K129" s="3"/>
      <c r="L129" s="3"/>
      <c r="M129" s="3"/>
      <c r="N129" s="3"/>
      <c r="O129" s="3"/>
      <c r="P129" s="3"/>
      <c r="Q129" s="3"/>
      <c r="R129" s="3"/>
      <c r="S129" s="3"/>
      <c r="T129" s="3"/>
      <c r="U129" s="3"/>
      <c r="V129" s="3"/>
      <c r="W129" s="3"/>
      <c r="X129" s="3"/>
    </row>
    <row r="130" ht="24.75" customHeight="1">
      <c r="A130" s="3"/>
      <c r="B130" s="22"/>
      <c r="C130" s="23"/>
      <c r="D130" s="23"/>
      <c r="E130" s="23"/>
      <c r="F130" s="23"/>
      <c r="G130" s="23"/>
      <c r="H130" s="3"/>
      <c r="I130" s="3"/>
      <c r="J130" s="3"/>
      <c r="K130" s="3"/>
      <c r="L130" s="3"/>
      <c r="M130" s="3"/>
      <c r="N130" s="3"/>
      <c r="O130" s="3"/>
      <c r="P130" s="3"/>
      <c r="Q130" s="3"/>
      <c r="R130" s="3"/>
      <c r="S130" s="3"/>
      <c r="T130" s="3"/>
      <c r="U130" s="3"/>
      <c r="V130" s="3"/>
      <c r="W130" s="3"/>
      <c r="X130" s="3"/>
    </row>
    <row r="131" ht="24.75" customHeight="1">
      <c r="A131" s="3"/>
      <c r="B131" s="22"/>
      <c r="C131" s="23"/>
      <c r="D131" s="23"/>
      <c r="E131" s="23"/>
      <c r="F131" s="23"/>
      <c r="G131" s="23"/>
      <c r="H131" s="3"/>
      <c r="I131" s="3"/>
      <c r="J131" s="3"/>
      <c r="K131" s="3"/>
      <c r="L131" s="3"/>
      <c r="M131" s="3"/>
      <c r="N131" s="3"/>
      <c r="O131" s="3"/>
      <c r="P131" s="3"/>
      <c r="Q131" s="3"/>
      <c r="R131" s="3"/>
      <c r="S131" s="3"/>
      <c r="T131" s="3"/>
      <c r="U131" s="3"/>
      <c r="V131" s="3"/>
      <c r="W131" s="3"/>
      <c r="X131" s="3"/>
    </row>
    <row r="132" ht="24.75" customHeight="1">
      <c r="A132" s="3"/>
      <c r="B132" s="22"/>
      <c r="C132" s="23"/>
      <c r="D132" s="23"/>
      <c r="E132" s="23"/>
      <c r="F132" s="23"/>
      <c r="G132" s="23"/>
      <c r="H132" s="3"/>
      <c r="I132" s="3"/>
      <c r="J132" s="3"/>
      <c r="K132" s="3"/>
      <c r="L132" s="3"/>
      <c r="M132" s="3"/>
      <c r="N132" s="3"/>
      <c r="O132" s="3"/>
      <c r="P132" s="3"/>
      <c r="Q132" s="3"/>
      <c r="R132" s="3"/>
      <c r="S132" s="3"/>
      <c r="T132" s="3"/>
      <c r="U132" s="3"/>
      <c r="V132" s="3"/>
      <c r="W132" s="3"/>
      <c r="X132" s="3"/>
    </row>
    <row r="133" ht="24.75" customHeight="1">
      <c r="A133" s="3"/>
      <c r="B133" s="22"/>
      <c r="C133" s="23"/>
      <c r="D133" s="23"/>
      <c r="E133" s="23"/>
      <c r="F133" s="23"/>
      <c r="G133" s="23"/>
      <c r="H133" s="3"/>
      <c r="I133" s="3"/>
      <c r="J133" s="3"/>
      <c r="K133" s="3"/>
      <c r="L133" s="3"/>
      <c r="M133" s="3"/>
      <c r="N133" s="3"/>
      <c r="O133" s="3"/>
      <c r="P133" s="3"/>
      <c r="Q133" s="3"/>
      <c r="R133" s="3"/>
      <c r="S133" s="3"/>
      <c r="T133" s="3"/>
      <c r="U133" s="3"/>
      <c r="V133" s="3"/>
      <c r="W133" s="3"/>
      <c r="X133" s="3"/>
    </row>
    <row r="134" ht="24.75" customHeight="1">
      <c r="A134" s="3"/>
      <c r="B134" s="22"/>
      <c r="C134" s="23"/>
      <c r="D134" s="23"/>
      <c r="E134" s="23"/>
      <c r="F134" s="23"/>
      <c r="G134" s="23"/>
      <c r="H134" s="3"/>
      <c r="I134" s="3"/>
      <c r="J134" s="3"/>
      <c r="K134" s="3"/>
      <c r="L134" s="3"/>
      <c r="M134" s="3"/>
      <c r="N134" s="3"/>
      <c r="O134" s="3"/>
      <c r="P134" s="3"/>
      <c r="Q134" s="3"/>
      <c r="R134" s="3"/>
      <c r="S134" s="3"/>
      <c r="T134" s="3"/>
      <c r="U134" s="3"/>
      <c r="V134" s="3"/>
      <c r="W134" s="3"/>
      <c r="X134" s="3"/>
    </row>
    <row r="135" ht="24.75" customHeight="1">
      <c r="A135" s="3"/>
      <c r="B135" s="22"/>
      <c r="C135" s="23"/>
      <c r="D135" s="23"/>
      <c r="E135" s="23"/>
      <c r="F135" s="23"/>
      <c r="G135" s="23"/>
      <c r="H135" s="3"/>
      <c r="I135" s="3"/>
      <c r="J135" s="3"/>
      <c r="K135" s="3"/>
      <c r="L135" s="3"/>
      <c r="M135" s="3"/>
      <c r="N135" s="3"/>
      <c r="O135" s="3"/>
      <c r="P135" s="3"/>
      <c r="Q135" s="3"/>
      <c r="R135" s="3"/>
      <c r="S135" s="3"/>
      <c r="T135" s="3"/>
      <c r="U135" s="3"/>
      <c r="V135" s="3"/>
      <c r="W135" s="3"/>
      <c r="X135" s="3"/>
    </row>
    <row r="136" ht="24.75" customHeight="1">
      <c r="A136" s="3"/>
      <c r="B136" s="22"/>
      <c r="C136" s="23"/>
      <c r="D136" s="23"/>
      <c r="E136" s="23"/>
      <c r="F136" s="23"/>
      <c r="G136" s="23"/>
      <c r="H136" s="3"/>
      <c r="I136" s="3"/>
      <c r="J136" s="3"/>
      <c r="K136" s="3"/>
      <c r="L136" s="3"/>
      <c r="M136" s="3"/>
      <c r="N136" s="3"/>
      <c r="O136" s="3"/>
      <c r="P136" s="3"/>
      <c r="Q136" s="3"/>
      <c r="R136" s="3"/>
      <c r="S136" s="3"/>
      <c r="T136" s="3"/>
      <c r="U136" s="3"/>
      <c r="V136" s="3"/>
      <c r="W136" s="3"/>
      <c r="X136" s="3"/>
    </row>
    <row r="137" ht="24.75" customHeight="1">
      <c r="A137" s="3"/>
      <c r="B137" s="22"/>
      <c r="C137" s="23"/>
      <c r="D137" s="23"/>
      <c r="E137" s="23"/>
      <c r="F137" s="23"/>
      <c r="G137" s="23"/>
      <c r="H137" s="3"/>
      <c r="I137" s="3"/>
      <c r="J137" s="3"/>
      <c r="K137" s="3"/>
      <c r="L137" s="3"/>
      <c r="M137" s="3"/>
      <c r="N137" s="3"/>
      <c r="O137" s="3"/>
      <c r="P137" s="3"/>
      <c r="Q137" s="3"/>
      <c r="R137" s="3"/>
      <c r="S137" s="3"/>
      <c r="T137" s="3"/>
      <c r="U137" s="3"/>
      <c r="V137" s="3"/>
      <c r="W137" s="3"/>
      <c r="X137" s="3"/>
    </row>
    <row r="138" ht="24.75" customHeight="1">
      <c r="A138" s="3"/>
      <c r="B138" s="22"/>
      <c r="C138" s="23"/>
      <c r="D138" s="23"/>
      <c r="E138" s="23"/>
      <c r="F138" s="23"/>
      <c r="G138" s="23"/>
      <c r="H138" s="3"/>
      <c r="I138" s="3"/>
      <c r="J138" s="3"/>
      <c r="K138" s="3"/>
      <c r="L138" s="3"/>
      <c r="M138" s="3"/>
      <c r="N138" s="3"/>
      <c r="O138" s="3"/>
      <c r="P138" s="3"/>
      <c r="Q138" s="3"/>
      <c r="R138" s="3"/>
      <c r="S138" s="3"/>
      <c r="T138" s="3"/>
      <c r="U138" s="3"/>
      <c r="V138" s="3"/>
      <c r="W138" s="3"/>
      <c r="X138" s="3"/>
    </row>
    <row r="139" ht="24.75" customHeight="1">
      <c r="A139" s="3"/>
      <c r="B139" s="22"/>
      <c r="C139" s="23"/>
      <c r="D139" s="23"/>
      <c r="E139" s="23"/>
      <c r="F139" s="23"/>
      <c r="G139" s="23"/>
      <c r="H139" s="3"/>
      <c r="I139" s="3"/>
      <c r="J139" s="3"/>
      <c r="K139" s="3"/>
      <c r="L139" s="3"/>
      <c r="M139" s="3"/>
      <c r="N139" s="3"/>
      <c r="O139" s="3"/>
      <c r="P139" s="3"/>
      <c r="Q139" s="3"/>
      <c r="R139" s="3"/>
      <c r="S139" s="3"/>
      <c r="T139" s="3"/>
      <c r="U139" s="3"/>
      <c r="V139" s="3"/>
      <c r="W139" s="3"/>
      <c r="X139" s="3"/>
    </row>
    <row r="140" ht="24.75" customHeight="1">
      <c r="A140" s="3"/>
      <c r="B140" s="22"/>
      <c r="C140" s="23"/>
      <c r="D140" s="23"/>
      <c r="E140" s="23"/>
      <c r="F140" s="23"/>
      <c r="G140" s="23"/>
      <c r="H140" s="3"/>
      <c r="I140" s="3"/>
      <c r="J140" s="3"/>
      <c r="K140" s="3"/>
      <c r="L140" s="3"/>
      <c r="M140" s="3"/>
      <c r="N140" s="3"/>
      <c r="O140" s="3"/>
      <c r="P140" s="3"/>
      <c r="Q140" s="3"/>
      <c r="R140" s="3"/>
      <c r="S140" s="3"/>
      <c r="T140" s="3"/>
      <c r="U140" s="3"/>
      <c r="V140" s="3"/>
      <c r="W140" s="3"/>
      <c r="X140" s="3"/>
    </row>
    <row r="141" ht="24.75" customHeight="1">
      <c r="A141" s="3"/>
      <c r="B141" s="22"/>
      <c r="C141" s="23"/>
      <c r="D141" s="23"/>
      <c r="E141" s="23"/>
      <c r="F141" s="23"/>
      <c r="G141" s="23"/>
      <c r="H141" s="3"/>
      <c r="I141" s="3"/>
      <c r="J141" s="3"/>
      <c r="K141" s="3"/>
      <c r="L141" s="3"/>
      <c r="M141" s="3"/>
      <c r="N141" s="3"/>
      <c r="O141" s="3"/>
      <c r="P141" s="3"/>
      <c r="Q141" s="3"/>
      <c r="R141" s="3"/>
      <c r="S141" s="3"/>
      <c r="T141" s="3"/>
      <c r="U141" s="3"/>
      <c r="V141" s="3"/>
      <c r="W141" s="3"/>
      <c r="X141" s="3"/>
    </row>
    <row r="142" ht="24.75" customHeight="1">
      <c r="A142" s="3"/>
      <c r="B142" s="22"/>
      <c r="C142" s="23"/>
      <c r="D142" s="23"/>
      <c r="E142" s="23"/>
      <c r="F142" s="23"/>
      <c r="G142" s="23"/>
      <c r="H142" s="3"/>
      <c r="I142" s="3"/>
      <c r="J142" s="3"/>
      <c r="K142" s="3"/>
      <c r="L142" s="3"/>
      <c r="M142" s="3"/>
      <c r="N142" s="3"/>
      <c r="O142" s="3"/>
      <c r="P142" s="3"/>
      <c r="Q142" s="3"/>
      <c r="R142" s="3"/>
      <c r="S142" s="3"/>
      <c r="T142" s="3"/>
      <c r="U142" s="3"/>
      <c r="V142" s="3"/>
      <c r="W142" s="3"/>
      <c r="X142" s="3"/>
    </row>
    <row r="143" ht="24.75" customHeight="1">
      <c r="A143" s="3"/>
      <c r="B143" s="22"/>
      <c r="C143" s="23"/>
      <c r="D143" s="23"/>
      <c r="E143" s="23"/>
      <c r="F143" s="23"/>
      <c r="G143" s="23"/>
      <c r="H143" s="3"/>
      <c r="I143" s="3"/>
      <c r="J143" s="3"/>
      <c r="K143" s="3"/>
      <c r="L143" s="3"/>
      <c r="M143" s="3"/>
      <c r="N143" s="3"/>
      <c r="O143" s="3"/>
      <c r="P143" s="3"/>
      <c r="Q143" s="3"/>
      <c r="R143" s="3"/>
      <c r="S143" s="3"/>
      <c r="T143" s="3"/>
      <c r="U143" s="3"/>
      <c r="V143" s="3"/>
      <c r="W143" s="3"/>
      <c r="X143" s="3"/>
    </row>
    <row r="144" ht="24.75" customHeight="1">
      <c r="A144" s="3"/>
      <c r="B144" s="22"/>
      <c r="C144" s="23"/>
      <c r="D144" s="23"/>
      <c r="E144" s="23"/>
      <c r="F144" s="23"/>
      <c r="G144" s="23"/>
      <c r="H144" s="3"/>
      <c r="I144" s="3"/>
      <c r="J144" s="3"/>
      <c r="K144" s="3"/>
      <c r="L144" s="3"/>
      <c r="M144" s="3"/>
      <c r="N144" s="3"/>
      <c r="O144" s="3"/>
      <c r="P144" s="3"/>
      <c r="Q144" s="3"/>
      <c r="R144" s="3"/>
      <c r="S144" s="3"/>
      <c r="T144" s="3"/>
      <c r="U144" s="3"/>
      <c r="V144" s="3"/>
      <c r="W144" s="3"/>
      <c r="X144" s="3"/>
    </row>
    <row r="145" ht="24.75" customHeight="1">
      <c r="A145" s="3"/>
      <c r="B145" s="22"/>
      <c r="C145" s="23"/>
      <c r="D145" s="23"/>
      <c r="E145" s="23"/>
      <c r="F145" s="23"/>
      <c r="G145" s="23"/>
      <c r="H145" s="3"/>
      <c r="I145" s="3"/>
      <c r="J145" s="3"/>
      <c r="K145" s="3"/>
      <c r="L145" s="3"/>
      <c r="M145" s="3"/>
      <c r="N145" s="3"/>
      <c r="O145" s="3"/>
      <c r="P145" s="3"/>
      <c r="Q145" s="3"/>
      <c r="R145" s="3"/>
      <c r="S145" s="3"/>
      <c r="T145" s="3"/>
      <c r="U145" s="3"/>
      <c r="V145" s="3"/>
      <c r="W145" s="3"/>
      <c r="X145" s="3"/>
    </row>
    <row r="146" ht="24.75" customHeight="1">
      <c r="A146" s="3"/>
      <c r="B146" s="22"/>
      <c r="C146" s="23"/>
      <c r="D146" s="23"/>
      <c r="E146" s="23"/>
      <c r="F146" s="23"/>
      <c r="G146" s="23"/>
      <c r="H146" s="3"/>
      <c r="I146" s="3"/>
      <c r="J146" s="3"/>
      <c r="K146" s="3"/>
      <c r="L146" s="3"/>
      <c r="M146" s="3"/>
      <c r="N146" s="3"/>
      <c r="O146" s="3"/>
      <c r="P146" s="3"/>
      <c r="Q146" s="3"/>
      <c r="R146" s="3"/>
      <c r="S146" s="3"/>
      <c r="T146" s="3"/>
      <c r="U146" s="3"/>
      <c r="V146" s="3"/>
      <c r="W146" s="3"/>
      <c r="X146" s="3"/>
    </row>
    <row r="147" ht="24.75" customHeight="1">
      <c r="A147" s="3"/>
      <c r="B147" s="22"/>
      <c r="C147" s="23"/>
      <c r="D147" s="23"/>
      <c r="E147" s="23"/>
      <c r="F147" s="23"/>
      <c r="G147" s="23"/>
      <c r="H147" s="3"/>
      <c r="I147" s="3"/>
      <c r="J147" s="3"/>
      <c r="K147" s="3"/>
      <c r="L147" s="3"/>
      <c r="M147" s="3"/>
      <c r="N147" s="3"/>
      <c r="O147" s="3"/>
      <c r="P147" s="3"/>
      <c r="Q147" s="3"/>
      <c r="R147" s="3"/>
      <c r="S147" s="3"/>
      <c r="T147" s="3"/>
      <c r="U147" s="3"/>
      <c r="V147" s="3"/>
      <c r="W147" s="3"/>
      <c r="X147" s="3"/>
    </row>
    <row r="148" ht="24.75" customHeight="1">
      <c r="A148" s="3"/>
      <c r="B148" s="22"/>
      <c r="C148" s="23"/>
      <c r="D148" s="23"/>
      <c r="E148" s="23"/>
      <c r="F148" s="23"/>
      <c r="G148" s="23"/>
      <c r="H148" s="3"/>
      <c r="I148" s="3"/>
      <c r="J148" s="3"/>
      <c r="K148" s="3"/>
      <c r="L148" s="3"/>
      <c r="M148" s="3"/>
      <c r="N148" s="3"/>
      <c r="O148" s="3"/>
      <c r="P148" s="3"/>
      <c r="Q148" s="3"/>
      <c r="R148" s="3"/>
      <c r="S148" s="3"/>
      <c r="T148" s="3"/>
      <c r="U148" s="3"/>
      <c r="V148" s="3"/>
      <c r="W148" s="3"/>
      <c r="X148" s="3"/>
    </row>
    <row r="149" ht="24.75" customHeight="1">
      <c r="A149" s="3"/>
      <c r="B149" s="22"/>
      <c r="C149" s="23"/>
      <c r="D149" s="23"/>
      <c r="E149" s="23"/>
      <c r="F149" s="23"/>
      <c r="G149" s="23"/>
      <c r="H149" s="3"/>
      <c r="I149" s="3"/>
      <c r="J149" s="3"/>
      <c r="K149" s="3"/>
      <c r="L149" s="3"/>
      <c r="M149" s="3"/>
      <c r="N149" s="3"/>
      <c r="O149" s="3"/>
      <c r="P149" s="3"/>
      <c r="Q149" s="3"/>
      <c r="R149" s="3"/>
      <c r="S149" s="3"/>
      <c r="T149" s="3"/>
      <c r="U149" s="3"/>
      <c r="V149" s="3"/>
      <c r="W149" s="3"/>
      <c r="X149" s="3"/>
    </row>
    <row r="150" ht="24.75" customHeight="1">
      <c r="A150" s="3"/>
      <c r="B150" s="22"/>
      <c r="C150" s="23"/>
      <c r="D150" s="23"/>
      <c r="E150" s="23"/>
      <c r="F150" s="23"/>
      <c r="G150" s="23"/>
      <c r="H150" s="3"/>
      <c r="I150" s="3"/>
      <c r="J150" s="3"/>
      <c r="K150" s="3"/>
      <c r="L150" s="3"/>
      <c r="M150" s="3"/>
      <c r="N150" s="3"/>
      <c r="O150" s="3"/>
      <c r="P150" s="3"/>
      <c r="Q150" s="3"/>
      <c r="R150" s="3"/>
      <c r="S150" s="3"/>
      <c r="T150" s="3"/>
      <c r="U150" s="3"/>
      <c r="V150" s="3"/>
      <c r="W150" s="3"/>
      <c r="X150" s="3"/>
    </row>
    <row r="151" ht="24.75" customHeight="1">
      <c r="A151" s="3"/>
      <c r="B151" s="22"/>
      <c r="C151" s="23"/>
      <c r="D151" s="23"/>
      <c r="E151" s="23"/>
      <c r="F151" s="23"/>
      <c r="G151" s="23"/>
      <c r="H151" s="3"/>
      <c r="I151" s="3"/>
      <c r="J151" s="3"/>
      <c r="K151" s="3"/>
      <c r="L151" s="3"/>
      <c r="M151" s="3"/>
      <c r="N151" s="3"/>
      <c r="O151" s="3"/>
      <c r="P151" s="3"/>
      <c r="Q151" s="3"/>
      <c r="R151" s="3"/>
      <c r="S151" s="3"/>
      <c r="T151" s="3"/>
      <c r="U151" s="3"/>
      <c r="V151" s="3"/>
      <c r="W151" s="3"/>
      <c r="X151" s="3"/>
    </row>
    <row r="152" ht="24.75" customHeight="1">
      <c r="A152" s="3"/>
      <c r="B152" s="22"/>
      <c r="C152" s="23"/>
      <c r="D152" s="23"/>
      <c r="E152" s="23"/>
      <c r="F152" s="23"/>
      <c r="G152" s="23"/>
      <c r="H152" s="3"/>
      <c r="I152" s="3"/>
      <c r="J152" s="3"/>
      <c r="K152" s="3"/>
      <c r="L152" s="3"/>
      <c r="M152" s="3"/>
      <c r="N152" s="3"/>
      <c r="O152" s="3"/>
      <c r="P152" s="3"/>
      <c r="Q152" s="3"/>
      <c r="R152" s="3"/>
      <c r="S152" s="3"/>
      <c r="T152" s="3"/>
      <c r="U152" s="3"/>
      <c r="V152" s="3"/>
      <c r="W152" s="3"/>
      <c r="X152" s="3"/>
    </row>
    <row r="153" ht="24.75" customHeight="1">
      <c r="A153" s="3"/>
      <c r="B153" s="22"/>
      <c r="C153" s="23"/>
      <c r="D153" s="23"/>
      <c r="E153" s="23"/>
      <c r="F153" s="23"/>
      <c r="G153" s="23"/>
      <c r="H153" s="3"/>
      <c r="I153" s="3"/>
      <c r="J153" s="3"/>
      <c r="K153" s="3"/>
      <c r="L153" s="3"/>
      <c r="M153" s="3"/>
      <c r="N153" s="3"/>
      <c r="O153" s="3"/>
      <c r="P153" s="3"/>
      <c r="Q153" s="3"/>
      <c r="R153" s="3"/>
      <c r="S153" s="3"/>
      <c r="T153" s="3"/>
      <c r="U153" s="3"/>
      <c r="V153" s="3"/>
      <c r="W153" s="3"/>
      <c r="X153" s="3"/>
    </row>
    <row r="154" ht="24.75" customHeight="1">
      <c r="A154" s="3"/>
      <c r="B154" s="22"/>
      <c r="C154" s="23"/>
      <c r="D154" s="23"/>
      <c r="E154" s="23"/>
      <c r="F154" s="23"/>
      <c r="G154" s="23"/>
      <c r="H154" s="3"/>
      <c r="I154" s="3"/>
      <c r="J154" s="3"/>
      <c r="K154" s="3"/>
      <c r="L154" s="3"/>
      <c r="M154" s="3"/>
      <c r="N154" s="3"/>
      <c r="O154" s="3"/>
      <c r="P154" s="3"/>
      <c r="Q154" s="3"/>
      <c r="R154" s="3"/>
      <c r="S154" s="3"/>
      <c r="T154" s="3"/>
      <c r="U154" s="3"/>
      <c r="V154" s="3"/>
      <c r="W154" s="3"/>
      <c r="X154" s="3"/>
    </row>
    <row r="155" ht="24.75" customHeight="1">
      <c r="A155" s="3"/>
      <c r="B155" s="22"/>
      <c r="C155" s="23"/>
      <c r="D155" s="23"/>
      <c r="E155" s="23"/>
      <c r="F155" s="23"/>
      <c r="G155" s="23"/>
      <c r="H155" s="3"/>
      <c r="I155" s="3"/>
      <c r="J155" s="3"/>
      <c r="K155" s="3"/>
      <c r="L155" s="3"/>
      <c r="M155" s="3"/>
      <c r="N155" s="3"/>
      <c r="O155" s="3"/>
      <c r="P155" s="3"/>
      <c r="Q155" s="3"/>
      <c r="R155" s="3"/>
      <c r="S155" s="3"/>
      <c r="T155" s="3"/>
      <c r="U155" s="3"/>
      <c r="V155" s="3"/>
      <c r="W155" s="3"/>
      <c r="X155" s="3"/>
    </row>
    <row r="156" ht="24.75" customHeight="1">
      <c r="A156" s="3"/>
      <c r="B156" s="22"/>
      <c r="C156" s="23"/>
      <c r="D156" s="23"/>
      <c r="E156" s="23"/>
      <c r="F156" s="23"/>
      <c r="G156" s="23"/>
      <c r="H156" s="3"/>
      <c r="I156" s="3"/>
      <c r="J156" s="3"/>
      <c r="K156" s="3"/>
      <c r="L156" s="3"/>
      <c r="M156" s="3"/>
      <c r="N156" s="3"/>
      <c r="O156" s="3"/>
      <c r="P156" s="3"/>
      <c r="Q156" s="3"/>
      <c r="R156" s="3"/>
      <c r="S156" s="3"/>
      <c r="T156" s="3"/>
      <c r="U156" s="3"/>
      <c r="V156" s="3"/>
      <c r="W156" s="3"/>
      <c r="X156" s="3"/>
    </row>
    <row r="157" ht="24.75" customHeight="1">
      <c r="A157" s="3"/>
      <c r="B157" s="22"/>
      <c r="C157" s="23"/>
      <c r="D157" s="23"/>
      <c r="E157" s="23"/>
      <c r="F157" s="23"/>
      <c r="G157" s="23"/>
      <c r="H157" s="3"/>
      <c r="I157" s="3"/>
      <c r="J157" s="3"/>
      <c r="K157" s="3"/>
      <c r="L157" s="3"/>
      <c r="M157" s="3"/>
      <c r="N157" s="3"/>
      <c r="O157" s="3"/>
      <c r="P157" s="3"/>
      <c r="Q157" s="3"/>
      <c r="R157" s="3"/>
      <c r="S157" s="3"/>
      <c r="T157" s="3"/>
      <c r="U157" s="3"/>
      <c r="V157" s="3"/>
      <c r="W157" s="3"/>
      <c r="X157" s="3"/>
    </row>
    <row r="158" ht="24.75" customHeight="1">
      <c r="A158" s="3"/>
      <c r="B158" s="22"/>
      <c r="C158" s="23"/>
      <c r="D158" s="23"/>
      <c r="E158" s="23"/>
      <c r="F158" s="23"/>
      <c r="G158" s="23"/>
      <c r="H158" s="3"/>
      <c r="I158" s="3"/>
      <c r="J158" s="3"/>
      <c r="K158" s="3"/>
      <c r="L158" s="3"/>
      <c r="M158" s="3"/>
      <c r="N158" s="3"/>
      <c r="O158" s="3"/>
      <c r="P158" s="3"/>
      <c r="Q158" s="3"/>
      <c r="R158" s="3"/>
      <c r="S158" s="3"/>
      <c r="T158" s="3"/>
      <c r="U158" s="3"/>
      <c r="V158" s="3"/>
      <c r="W158" s="3"/>
      <c r="X158" s="3"/>
    </row>
    <row r="159" ht="24.75" customHeight="1">
      <c r="A159" s="3"/>
      <c r="B159" s="22"/>
      <c r="C159" s="23"/>
      <c r="D159" s="23"/>
      <c r="E159" s="23"/>
      <c r="F159" s="23"/>
      <c r="G159" s="23"/>
      <c r="H159" s="3"/>
      <c r="I159" s="3"/>
      <c r="J159" s="3"/>
      <c r="K159" s="3"/>
      <c r="L159" s="3"/>
      <c r="M159" s="3"/>
      <c r="N159" s="3"/>
      <c r="O159" s="3"/>
      <c r="P159" s="3"/>
      <c r="Q159" s="3"/>
      <c r="R159" s="3"/>
      <c r="S159" s="3"/>
      <c r="T159" s="3"/>
      <c r="U159" s="3"/>
      <c r="V159" s="3"/>
      <c r="W159" s="3"/>
      <c r="X159" s="3"/>
    </row>
    <row r="160" ht="24.75" customHeight="1">
      <c r="A160" s="3"/>
      <c r="B160" s="22"/>
      <c r="C160" s="23"/>
      <c r="D160" s="23"/>
      <c r="E160" s="23"/>
      <c r="F160" s="23"/>
      <c r="G160" s="23"/>
      <c r="H160" s="3"/>
      <c r="I160" s="3"/>
      <c r="J160" s="3"/>
      <c r="K160" s="3"/>
      <c r="L160" s="3"/>
      <c r="M160" s="3"/>
      <c r="N160" s="3"/>
      <c r="O160" s="3"/>
      <c r="P160" s="3"/>
      <c r="Q160" s="3"/>
      <c r="R160" s="3"/>
      <c r="S160" s="3"/>
      <c r="T160" s="3"/>
      <c r="U160" s="3"/>
      <c r="V160" s="3"/>
      <c r="W160" s="3"/>
      <c r="X160" s="3"/>
    </row>
    <row r="161" ht="24.75" customHeight="1">
      <c r="A161" s="3"/>
      <c r="B161" s="22"/>
      <c r="C161" s="23"/>
      <c r="D161" s="23"/>
      <c r="E161" s="23"/>
      <c r="F161" s="23"/>
      <c r="G161" s="23"/>
      <c r="H161" s="3"/>
      <c r="I161" s="3"/>
      <c r="J161" s="3"/>
      <c r="K161" s="3"/>
      <c r="L161" s="3"/>
      <c r="M161" s="3"/>
      <c r="N161" s="3"/>
      <c r="O161" s="3"/>
      <c r="P161" s="3"/>
      <c r="Q161" s="3"/>
      <c r="R161" s="3"/>
      <c r="S161" s="3"/>
      <c r="T161" s="3"/>
      <c r="U161" s="3"/>
      <c r="V161" s="3"/>
      <c r="W161" s="3"/>
      <c r="X161" s="3"/>
    </row>
    <row r="162" ht="24.75" customHeight="1">
      <c r="A162" s="3"/>
      <c r="B162" s="22"/>
      <c r="C162" s="23"/>
      <c r="D162" s="23"/>
      <c r="E162" s="23"/>
      <c r="F162" s="23"/>
      <c r="G162" s="23"/>
      <c r="H162" s="3"/>
      <c r="I162" s="3"/>
      <c r="J162" s="3"/>
      <c r="K162" s="3"/>
      <c r="L162" s="3"/>
      <c r="M162" s="3"/>
      <c r="N162" s="3"/>
      <c r="O162" s="3"/>
      <c r="P162" s="3"/>
      <c r="Q162" s="3"/>
      <c r="R162" s="3"/>
      <c r="S162" s="3"/>
      <c r="T162" s="3"/>
      <c r="U162" s="3"/>
      <c r="V162" s="3"/>
      <c r="W162" s="3"/>
      <c r="X162" s="3"/>
    </row>
    <row r="163" ht="24.75" customHeight="1">
      <c r="A163" s="3"/>
      <c r="B163" s="22"/>
      <c r="C163" s="23"/>
      <c r="D163" s="23"/>
      <c r="E163" s="23"/>
      <c r="F163" s="23"/>
      <c r="G163" s="23"/>
      <c r="H163" s="3"/>
      <c r="I163" s="3"/>
      <c r="J163" s="3"/>
      <c r="K163" s="3"/>
      <c r="L163" s="3"/>
      <c r="M163" s="3"/>
      <c r="N163" s="3"/>
      <c r="O163" s="3"/>
      <c r="P163" s="3"/>
      <c r="Q163" s="3"/>
      <c r="R163" s="3"/>
      <c r="S163" s="3"/>
      <c r="T163" s="3"/>
      <c r="U163" s="3"/>
      <c r="V163" s="3"/>
      <c r="W163" s="3"/>
      <c r="X163" s="3"/>
    </row>
    <row r="164" ht="24.75" customHeight="1">
      <c r="A164" s="3"/>
      <c r="B164" s="22"/>
      <c r="C164" s="23"/>
      <c r="D164" s="23"/>
      <c r="E164" s="23"/>
      <c r="F164" s="23"/>
      <c r="G164" s="23"/>
      <c r="H164" s="3"/>
      <c r="I164" s="3"/>
      <c r="J164" s="3"/>
      <c r="K164" s="3"/>
      <c r="L164" s="3"/>
      <c r="M164" s="3"/>
      <c r="N164" s="3"/>
      <c r="O164" s="3"/>
      <c r="P164" s="3"/>
      <c r="Q164" s="3"/>
      <c r="R164" s="3"/>
      <c r="S164" s="3"/>
      <c r="T164" s="3"/>
      <c r="U164" s="3"/>
      <c r="V164" s="3"/>
      <c r="W164" s="3"/>
      <c r="X164" s="3"/>
    </row>
    <row r="165" ht="24.75" customHeight="1">
      <c r="A165" s="3"/>
      <c r="B165" s="22"/>
      <c r="C165" s="23"/>
      <c r="D165" s="23"/>
      <c r="E165" s="23"/>
      <c r="F165" s="23"/>
      <c r="G165" s="23"/>
      <c r="H165" s="3"/>
      <c r="I165" s="3"/>
      <c r="J165" s="3"/>
      <c r="K165" s="3"/>
      <c r="L165" s="3"/>
      <c r="M165" s="3"/>
      <c r="N165" s="3"/>
      <c r="O165" s="3"/>
      <c r="P165" s="3"/>
      <c r="Q165" s="3"/>
      <c r="R165" s="3"/>
      <c r="S165" s="3"/>
      <c r="T165" s="3"/>
      <c r="U165" s="3"/>
      <c r="V165" s="3"/>
      <c r="W165" s="3"/>
      <c r="X165" s="3"/>
    </row>
    <row r="166" ht="24.75" customHeight="1">
      <c r="A166" s="3"/>
      <c r="B166" s="22"/>
      <c r="C166" s="23"/>
      <c r="D166" s="23"/>
      <c r="E166" s="23"/>
      <c r="F166" s="23"/>
      <c r="G166" s="23"/>
      <c r="H166" s="3"/>
      <c r="I166" s="3"/>
      <c r="J166" s="3"/>
      <c r="K166" s="3"/>
      <c r="L166" s="3"/>
      <c r="M166" s="3"/>
      <c r="N166" s="3"/>
      <c r="O166" s="3"/>
      <c r="P166" s="3"/>
      <c r="Q166" s="3"/>
      <c r="R166" s="3"/>
      <c r="S166" s="3"/>
      <c r="T166" s="3"/>
      <c r="U166" s="3"/>
      <c r="V166" s="3"/>
      <c r="W166" s="3"/>
      <c r="X166" s="3"/>
    </row>
    <row r="167" ht="24.75" customHeight="1">
      <c r="A167" s="3"/>
      <c r="B167" s="22"/>
      <c r="C167" s="23"/>
      <c r="D167" s="23"/>
      <c r="E167" s="23"/>
      <c r="F167" s="23"/>
      <c r="G167" s="23"/>
      <c r="H167" s="3"/>
      <c r="I167" s="3"/>
      <c r="J167" s="3"/>
      <c r="K167" s="3"/>
      <c r="L167" s="3"/>
      <c r="M167" s="3"/>
      <c r="N167" s="3"/>
      <c r="O167" s="3"/>
      <c r="P167" s="3"/>
      <c r="Q167" s="3"/>
      <c r="R167" s="3"/>
      <c r="S167" s="3"/>
      <c r="T167" s="3"/>
      <c r="U167" s="3"/>
      <c r="V167" s="3"/>
      <c r="W167" s="3"/>
      <c r="X167" s="3"/>
    </row>
    <row r="168" ht="24.75" customHeight="1">
      <c r="A168" s="3"/>
      <c r="B168" s="22"/>
      <c r="C168" s="23"/>
      <c r="D168" s="23"/>
      <c r="E168" s="23"/>
      <c r="F168" s="23"/>
      <c r="G168" s="23"/>
      <c r="H168" s="3"/>
      <c r="I168" s="3"/>
      <c r="J168" s="3"/>
      <c r="K168" s="3"/>
      <c r="L168" s="3"/>
      <c r="M168" s="3"/>
      <c r="N168" s="3"/>
      <c r="O168" s="3"/>
      <c r="P168" s="3"/>
      <c r="Q168" s="3"/>
      <c r="R168" s="3"/>
      <c r="S168" s="3"/>
      <c r="T168" s="3"/>
      <c r="U168" s="3"/>
      <c r="V168" s="3"/>
      <c r="W168" s="3"/>
      <c r="X168" s="3"/>
    </row>
    <row r="169" ht="24.75" customHeight="1">
      <c r="A169" s="3"/>
      <c r="B169" s="22"/>
      <c r="C169" s="23"/>
      <c r="D169" s="23"/>
      <c r="E169" s="23"/>
      <c r="F169" s="23"/>
      <c r="G169" s="23"/>
      <c r="H169" s="3"/>
      <c r="I169" s="3"/>
      <c r="J169" s="3"/>
      <c r="K169" s="3"/>
      <c r="L169" s="3"/>
      <c r="M169" s="3"/>
      <c r="N169" s="3"/>
      <c r="O169" s="3"/>
      <c r="P169" s="3"/>
      <c r="Q169" s="3"/>
      <c r="R169" s="3"/>
      <c r="S169" s="3"/>
      <c r="T169" s="3"/>
      <c r="U169" s="3"/>
      <c r="V169" s="3"/>
      <c r="W169" s="3"/>
      <c r="X169" s="3"/>
    </row>
    <row r="170" ht="24.75" customHeight="1">
      <c r="A170" s="3"/>
      <c r="B170" s="22"/>
      <c r="C170" s="23"/>
      <c r="D170" s="23"/>
      <c r="E170" s="23"/>
      <c r="F170" s="23"/>
      <c r="G170" s="23"/>
      <c r="H170" s="3"/>
      <c r="I170" s="3"/>
      <c r="J170" s="3"/>
      <c r="K170" s="3"/>
      <c r="L170" s="3"/>
      <c r="M170" s="3"/>
      <c r="N170" s="3"/>
      <c r="O170" s="3"/>
      <c r="P170" s="3"/>
      <c r="Q170" s="3"/>
      <c r="R170" s="3"/>
      <c r="S170" s="3"/>
      <c r="T170" s="3"/>
      <c r="U170" s="3"/>
      <c r="V170" s="3"/>
      <c r="W170" s="3"/>
      <c r="X170" s="3"/>
    </row>
    <row r="171" ht="24.75" customHeight="1">
      <c r="A171" s="3"/>
      <c r="B171" s="22"/>
      <c r="C171" s="23"/>
      <c r="D171" s="23"/>
      <c r="E171" s="23"/>
      <c r="F171" s="23"/>
      <c r="G171" s="23"/>
      <c r="H171" s="3"/>
      <c r="I171" s="3"/>
      <c r="J171" s="3"/>
      <c r="K171" s="3"/>
      <c r="L171" s="3"/>
      <c r="M171" s="3"/>
      <c r="N171" s="3"/>
      <c r="O171" s="3"/>
      <c r="P171" s="3"/>
      <c r="Q171" s="3"/>
      <c r="R171" s="3"/>
      <c r="S171" s="3"/>
      <c r="T171" s="3"/>
      <c r="U171" s="3"/>
      <c r="V171" s="3"/>
      <c r="W171" s="3"/>
      <c r="X171" s="3"/>
    </row>
    <row r="172" ht="24.75" customHeight="1">
      <c r="A172" s="3"/>
      <c r="B172" s="22"/>
      <c r="C172" s="23"/>
      <c r="D172" s="23"/>
      <c r="E172" s="23"/>
      <c r="F172" s="23"/>
      <c r="G172" s="23"/>
      <c r="H172" s="3"/>
      <c r="I172" s="3"/>
      <c r="J172" s="3"/>
      <c r="K172" s="3"/>
      <c r="L172" s="3"/>
      <c r="M172" s="3"/>
      <c r="N172" s="3"/>
      <c r="O172" s="3"/>
      <c r="P172" s="3"/>
      <c r="Q172" s="3"/>
      <c r="R172" s="3"/>
      <c r="S172" s="3"/>
      <c r="T172" s="3"/>
      <c r="U172" s="3"/>
      <c r="V172" s="3"/>
      <c r="W172" s="3"/>
      <c r="X172" s="3"/>
    </row>
    <row r="173" ht="24.75" customHeight="1">
      <c r="A173" s="3"/>
      <c r="B173" s="22"/>
      <c r="C173" s="23"/>
      <c r="D173" s="23"/>
      <c r="E173" s="23"/>
      <c r="F173" s="23"/>
      <c r="G173" s="23"/>
      <c r="H173" s="3"/>
      <c r="I173" s="3"/>
      <c r="J173" s="3"/>
      <c r="K173" s="3"/>
      <c r="L173" s="3"/>
      <c r="M173" s="3"/>
      <c r="N173" s="3"/>
      <c r="O173" s="3"/>
      <c r="P173" s="3"/>
      <c r="Q173" s="3"/>
      <c r="R173" s="3"/>
      <c r="S173" s="3"/>
      <c r="T173" s="3"/>
      <c r="U173" s="3"/>
      <c r="V173" s="3"/>
      <c r="W173" s="3"/>
      <c r="X173" s="3"/>
    </row>
    <row r="174" ht="24.75" customHeight="1">
      <c r="A174" s="3"/>
      <c r="B174" s="22"/>
      <c r="C174" s="23"/>
      <c r="D174" s="23"/>
      <c r="E174" s="23"/>
      <c r="F174" s="23"/>
      <c r="G174" s="23"/>
      <c r="H174" s="3"/>
      <c r="I174" s="3"/>
      <c r="J174" s="3"/>
      <c r="K174" s="3"/>
      <c r="L174" s="3"/>
      <c r="M174" s="3"/>
      <c r="N174" s="3"/>
      <c r="O174" s="3"/>
      <c r="P174" s="3"/>
      <c r="Q174" s="3"/>
      <c r="R174" s="3"/>
      <c r="S174" s="3"/>
      <c r="T174" s="3"/>
      <c r="U174" s="3"/>
      <c r="V174" s="3"/>
      <c r="W174" s="3"/>
      <c r="X174" s="3"/>
    </row>
    <row r="175" ht="24.75" customHeight="1">
      <c r="A175" s="3"/>
      <c r="B175" s="22"/>
      <c r="C175" s="23"/>
      <c r="D175" s="23"/>
      <c r="E175" s="23"/>
      <c r="F175" s="23"/>
      <c r="G175" s="23"/>
      <c r="H175" s="3"/>
      <c r="I175" s="3"/>
      <c r="J175" s="3"/>
      <c r="K175" s="3"/>
      <c r="L175" s="3"/>
      <c r="M175" s="3"/>
      <c r="N175" s="3"/>
      <c r="O175" s="3"/>
      <c r="P175" s="3"/>
      <c r="Q175" s="3"/>
      <c r="R175" s="3"/>
      <c r="S175" s="3"/>
      <c r="T175" s="3"/>
      <c r="U175" s="3"/>
      <c r="V175" s="3"/>
      <c r="W175" s="3"/>
      <c r="X175" s="3"/>
    </row>
    <row r="176" ht="24.75" customHeight="1">
      <c r="A176" s="3"/>
      <c r="B176" s="22"/>
      <c r="C176" s="23"/>
      <c r="D176" s="23"/>
      <c r="E176" s="23"/>
      <c r="F176" s="23"/>
      <c r="G176" s="23"/>
      <c r="H176" s="3"/>
      <c r="I176" s="3"/>
      <c r="J176" s="3"/>
      <c r="K176" s="3"/>
      <c r="L176" s="3"/>
      <c r="M176" s="3"/>
      <c r="N176" s="3"/>
      <c r="O176" s="3"/>
      <c r="P176" s="3"/>
      <c r="Q176" s="3"/>
      <c r="R176" s="3"/>
      <c r="S176" s="3"/>
      <c r="T176" s="3"/>
      <c r="U176" s="3"/>
      <c r="V176" s="3"/>
      <c r="W176" s="3"/>
      <c r="X176" s="3"/>
    </row>
    <row r="177" ht="24.75" customHeight="1">
      <c r="A177" s="3"/>
      <c r="B177" s="22"/>
      <c r="C177" s="23"/>
      <c r="D177" s="23"/>
      <c r="E177" s="23"/>
      <c r="F177" s="23"/>
      <c r="G177" s="23"/>
      <c r="H177" s="3"/>
      <c r="I177" s="3"/>
      <c r="J177" s="3"/>
      <c r="K177" s="3"/>
      <c r="L177" s="3"/>
      <c r="M177" s="3"/>
      <c r="N177" s="3"/>
      <c r="O177" s="3"/>
      <c r="P177" s="3"/>
      <c r="Q177" s="3"/>
      <c r="R177" s="3"/>
      <c r="S177" s="3"/>
      <c r="T177" s="3"/>
      <c r="U177" s="3"/>
      <c r="V177" s="3"/>
      <c r="W177" s="3"/>
      <c r="X177" s="3"/>
    </row>
    <row r="178" ht="24.75" customHeight="1">
      <c r="A178" s="3"/>
      <c r="B178" s="22"/>
      <c r="C178" s="23"/>
      <c r="D178" s="23"/>
      <c r="E178" s="23"/>
      <c r="F178" s="23"/>
      <c r="G178" s="23"/>
      <c r="H178" s="3"/>
      <c r="I178" s="3"/>
      <c r="J178" s="3"/>
      <c r="K178" s="3"/>
      <c r="L178" s="3"/>
      <c r="M178" s="3"/>
      <c r="N178" s="3"/>
      <c r="O178" s="3"/>
      <c r="P178" s="3"/>
      <c r="Q178" s="3"/>
      <c r="R178" s="3"/>
      <c r="S178" s="3"/>
      <c r="T178" s="3"/>
      <c r="U178" s="3"/>
      <c r="V178" s="3"/>
      <c r="W178" s="3"/>
      <c r="X178" s="3"/>
    </row>
    <row r="179" ht="24.75" customHeight="1">
      <c r="A179" s="3"/>
      <c r="B179" s="22"/>
      <c r="C179" s="23"/>
      <c r="D179" s="23"/>
      <c r="E179" s="23"/>
      <c r="F179" s="23"/>
      <c r="G179" s="23"/>
      <c r="H179" s="3"/>
      <c r="I179" s="3"/>
      <c r="J179" s="3"/>
      <c r="K179" s="3"/>
      <c r="L179" s="3"/>
      <c r="M179" s="3"/>
      <c r="N179" s="3"/>
      <c r="O179" s="3"/>
      <c r="P179" s="3"/>
      <c r="Q179" s="3"/>
      <c r="R179" s="3"/>
      <c r="S179" s="3"/>
      <c r="T179" s="3"/>
      <c r="U179" s="3"/>
      <c r="V179" s="3"/>
      <c r="W179" s="3"/>
      <c r="X179" s="3"/>
    </row>
    <row r="180" ht="24.75" customHeight="1">
      <c r="A180" s="3"/>
      <c r="B180" s="22"/>
      <c r="C180" s="23"/>
      <c r="D180" s="23"/>
      <c r="E180" s="23"/>
      <c r="F180" s="23"/>
      <c r="G180" s="23"/>
      <c r="H180" s="3"/>
      <c r="I180" s="3"/>
      <c r="J180" s="3"/>
      <c r="K180" s="3"/>
      <c r="L180" s="3"/>
      <c r="M180" s="3"/>
      <c r="N180" s="3"/>
      <c r="O180" s="3"/>
      <c r="P180" s="3"/>
      <c r="Q180" s="3"/>
      <c r="R180" s="3"/>
      <c r="S180" s="3"/>
      <c r="T180" s="3"/>
      <c r="U180" s="3"/>
      <c r="V180" s="3"/>
      <c r="W180" s="3"/>
      <c r="X180" s="3"/>
    </row>
    <row r="181" ht="24.75" customHeight="1">
      <c r="A181" s="3"/>
      <c r="B181" s="22"/>
      <c r="C181" s="23"/>
      <c r="D181" s="23"/>
      <c r="E181" s="23"/>
      <c r="F181" s="23"/>
      <c r="G181" s="23"/>
      <c r="H181" s="3"/>
      <c r="I181" s="3"/>
      <c r="J181" s="3"/>
      <c r="K181" s="3"/>
      <c r="L181" s="3"/>
      <c r="M181" s="3"/>
      <c r="N181" s="3"/>
      <c r="O181" s="3"/>
      <c r="P181" s="3"/>
      <c r="Q181" s="3"/>
      <c r="R181" s="3"/>
      <c r="S181" s="3"/>
      <c r="T181" s="3"/>
      <c r="U181" s="3"/>
      <c r="V181" s="3"/>
      <c r="W181" s="3"/>
      <c r="X181" s="3"/>
    </row>
    <row r="182" ht="24.75" customHeight="1">
      <c r="A182" s="3"/>
      <c r="B182" s="22"/>
      <c r="C182" s="23"/>
      <c r="D182" s="23"/>
      <c r="E182" s="23"/>
      <c r="F182" s="23"/>
      <c r="G182" s="23"/>
      <c r="H182" s="3"/>
      <c r="I182" s="3"/>
      <c r="J182" s="3"/>
      <c r="K182" s="3"/>
      <c r="L182" s="3"/>
      <c r="M182" s="3"/>
      <c r="N182" s="3"/>
      <c r="O182" s="3"/>
      <c r="P182" s="3"/>
      <c r="Q182" s="3"/>
      <c r="R182" s="3"/>
      <c r="S182" s="3"/>
      <c r="T182" s="3"/>
      <c r="U182" s="3"/>
      <c r="V182" s="3"/>
      <c r="W182" s="3"/>
      <c r="X182" s="3"/>
    </row>
    <row r="183" ht="24.75" customHeight="1">
      <c r="A183" s="3"/>
      <c r="B183" s="22"/>
      <c r="C183" s="23"/>
      <c r="D183" s="23"/>
      <c r="E183" s="23"/>
      <c r="F183" s="23"/>
      <c r="G183" s="23"/>
      <c r="H183" s="3"/>
      <c r="I183" s="3"/>
      <c r="J183" s="3"/>
      <c r="K183" s="3"/>
      <c r="L183" s="3"/>
      <c r="M183" s="3"/>
      <c r="N183" s="3"/>
      <c r="O183" s="3"/>
      <c r="P183" s="3"/>
      <c r="Q183" s="3"/>
      <c r="R183" s="3"/>
      <c r="S183" s="3"/>
      <c r="T183" s="3"/>
      <c r="U183" s="3"/>
      <c r="V183" s="3"/>
      <c r="W183" s="3"/>
      <c r="X183" s="3"/>
    </row>
    <row r="184" ht="24.75" customHeight="1">
      <c r="A184" s="3"/>
      <c r="B184" s="22"/>
      <c r="C184" s="23"/>
      <c r="D184" s="23"/>
      <c r="E184" s="23"/>
      <c r="F184" s="23"/>
      <c r="G184" s="23"/>
      <c r="H184" s="3"/>
      <c r="I184" s="3"/>
      <c r="J184" s="3"/>
      <c r="K184" s="3"/>
      <c r="L184" s="3"/>
      <c r="M184" s="3"/>
      <c r="N184" s="3"/>
      <c r="O184" s="3"/>
      <c r="P184" s="3"/>
      <c r="Q184" s="3"/>
      <c r="R184" s="3"/>
      <c r="S184" s="3"/>
      <c r="T184" s="3"/>
      <c r="U184" s="3"/>
      <c r="V184" s="3"/>
      <c r="W184" s="3"/>
      <c r="X184" s="3"/>
    </row>
    <row r="185" ht="24.75" customHeight="1">
      <c r="A185" s="3"/>
      <c r="B185" s="22"/>
      <c r="C185" s="23"/>
      <c r="D185" s="23"/>
      <c r="E185" s="23"/>
      <c r="F185" s="23"/>
      <c r="G185" s="23"/>
      <c r="H185" s="3"/>
      <c r="I185" s="3"/>
      <c r="J185" s="3"/>
      <c r="K185" s="3"/>
      <c r="L185" s="3"/>
      <c r="M185" s="3"/>
      <c r="N185" s="3"/>
      <c r="O185" s="3"/>
      <c r="P185" s="3"/>
      <c r="Q185" s="3"/>
      <c r="R185" s="3"/>
      <c r="S185" s="3"/>
      <c r="T185" s="3"/>
      <c r="U185" s="3"/>
      <c r="V185" s="3"/>
      <c r="W185" s="3"/>
      <c r="X185" s="3"/>
    </row>
    <row r="186" ht="24.75" customHeight="1">
      <c r="A186" s="3"/>
      <c r="B186" s="22"/>
      <c r="C186" s="23"/>
      <c r="D186" s="23"/>
      <c r="E186" s="23"/>
      <c r="F186" s="23"/>
      <c r="G186" s="23"/>
      <c r="H186" s="3"/>
      <c r="I186" s="3"/>
      <c r="J186" s="3"/>
      <c r="K186" s="3"/>
      <c r="L186" s="3"/>
      <c r="M186" s="3"/>
      <c r="N186" s="3"/>
      <c r="O186" s="3"/>
      <c r="P186" s="3"/>
      <c r="Q186" s="3"/>
      <c r="R186" s="3"/>
      <c r="S186" s="3"/>
      <c r="T186" s="3"/>
      <c r="U186" s="3"/>
      <c r="V186" s="3"/>
      <c r="W186" s="3"/>
      <c r="X186" s="3"/>
    </row>
    <row r="187" ht="24.75" customHeight="1">
      <c r="A187" s="3"/>
      <c r="B187" s="22"/>
      <c r="C187" s="23"/>
      <c r="D187" s="23"/>
      <c r="E187" s="23"/>
      <c r="F187" s="23"/>
      <c r="G187" s="23"/>
      <c r="H187" s="3"/>
      <c r="I187" s="3"/>
      <c r="J187" s="3"/>
      <c r="K187" s="3"/>
      <c r="L187" s="3"/>
      <c r="M187" s="3"/>
      <c r="N187" s="3"/>
      <c r="O187" s="3"/>
      <c r="P187" s="3"/>
      <c r="Q187" s="3"/>
      <c r="R187" s="3"/>
      <c r="S187" s="3"/>
      <c r="T187" s="3"/>
      <c r="U187" s="3"/>
      <c r="V187" s="3"/>
      <c r="W187" s="3"/>
      <c r="X187" s="3"/>
    </row>
    <row r="188" ht="24.75" customHeight="1">
      <c r="A188" s="3"/>
      <c r="B188" s="22"/>
      <c r="C188" s="23"/>
      <c r="D188" s="23"/>
      <c r="E188" s="23"/>
      <c r="F188" s="23"/>
      <c r="G188" s="23"/>
      <c r="H188" s="3"/>
      <c r="I188" s="3"/>
      <c r="J188" s="3"/>
      <c r="K188" s="3"/>
      <c r="L188" s="3"/>
      <c r="M188" s="3"/>
      <c r="N188" s="3"/>
      <c r="O188" s="3"/>
      <c r="P188" s="3"/>
      <c r="Q188" s="3"/>
      <c r="R188" s="3"/>
      <c r="S188" s="3"/>
      <c r="T188" s="3"/>
      <c r="U188" s="3"/>
      <c r="V188" s="3"/>
      <c r="W188" s="3"/>
      <c r="X188" s="3"/>
    </row>
    <row r="189" ht="24.75" customHeight="1">
      <c r="A189" s="3"/>
      <c r="B189" s="22"/>
      <c r="C189" s="23"/>
      <c r="D189" s="23"/>
      <c r="E189" s="23"/>
      <c r="F189" s="23"/>
      <c r="G189" s="23"/>
      <c r="H189" s="3"/>
      <c r="I189" s="3"/>
      <c r="J189" s="3"/>
      <c r="K189" s="3"/>
      <c r="L189" s="3"/>
      <c r="M189" s="3"/>
      <c r="N189" s="3"/>
      <c r="O189" s="3"/>
      <c r="P189" s="3"/>
      <c r="Q189" s="3"/>
      <c r="R189" s="3"/>
      <c r="S189" s="3"/>
      <c r="T189" s="3"/>
      <c r="U189" s="3"/>
      <c r="V189" s="3"/>
      <c r="W189" s="3"/>
      <c r="X189" s="3"/>
    </row>
    <row r="190" ht="24.75" customHeight="1">
      <c r="A190" s="3"/>
      <c r="B190" s="22"/>
      <c r="C190" s="23"/>
      <c r="D190" s="23"/>
      <c r="E190" s="23"/>
      <c r="F190" s="23"/>
      <c r="G190" s="23"/>
      <c r="H190" s="3"/>
      <c r="I190" s="3"/>
      <c r="J190" s="3"/>
      <c r="K190" s="3"/>
      <c r="L190" s="3"/>
      <c r="M190" s="3"/>
      <c r="N190" s="3"/>
      <c r="O190" s="3"/>
      <c r="P190" s="3"/>
      <c r="Q190" s="3"/>
      <c r="R190" s="3"/>
      <c r="S190" s="3"/>
      <c r="T190" s="3"/>
      <c r="U190" s="3"/>
      <c r="V190" s="3"/>
      <c r="W190" s="3"/>
      <c r="X190" s="3"/>
    </row>
    <row r="191" ht="24.75" customHeight="1">
      <c r="A191" s="3"/>
      <c r="B191" s="22"/>
      <c r="C191" s="23"/>
      <c r="D191" s="23"/>
      <c r="E191" s="23"/>
      <c r="F191" s="23"/>
      <c r="G191" s="23"/>
      <c r="H191" s="3"/>
      <c r="I191" s="3"/>
      <c r="J191" s="3"/>
      <c r="K191" s="3"/>
      <c r="L191" s="3"/>
      <c r="M191" s="3"/>
      <c r="N191" s="3"/>
      <c r="O191" s="3"/>
      <c r="P191" s="3"/>
      <c r="Q191" s="3"/>
      <c r="R191" s="3"/>
      <c r="S191" s="3"/>
      <c r="T191" s="3"/>
      <c r="U191" s="3"/>
      <c r="V191" s="3"/>
      <c r="W191" s="3"/>
      <c r="X191" s="3"/>
    </row>
    <row r="192" ht="24.75" customHeight="1">
      <c r="A192" s="3"/>
      <c r="B192" s="22"/>
      <c r="C192" s="23"/>
      <c r="D192" s="23"/>
      <c r="E192" s="23"/>
      <c r="F192" s="23"/>
      <c r="G192" s="23"/>
      <c r="H192" s="3"/>
      <c r="I192" s="3"/>
      <c r="J192" s="3"/>
      <c r="K192" s="3"/>
      <c r="L192" s="3"/>
      <c r="M192" s="3"/>
      <c r="N192" s="3"/>
      <c r="O192" s="3"/>
      <c r="P192" s="3"/>
      <c r="Q192" s="3"/>
      <c r="R192" s="3"/>
      <c r="S192" s="3"/>
      <c r="T192" s="3"/>
      <c r="U192" s="3"/>
      <c r="V192" s="3"/>
      <c r="W192" s="3"/>
      <c r="X192" s="3"/>
    </row>
    <row r="193" ht="24.75" customHeight="1">
      <c r="A193" s="3"/>
      <c r="B193" s="22"/>
      <c r="C193" s="23"/>
      <c r="D193" s="23"/>
      <c r="E193" s="23"/>
      <c r="F193" s="23"/>
      <c r="G193" s="23"/>
      <c r="H193" s="3"/>
      <c r="I193" s="3"/>
      <c r="J193" s="3"/>
      <c r="K193" s="3"/>
      <c r="L193" s="3"/>
      <c r="M193" s="3"/>
      <c r="N193" s="3"/>
      <c r="O193" s="3"/>
      <c r="P193" s="3"/>
      <c r="Q193" s="3"/>
      <c r="R193" s="3"/>
      <c r="S193" s="3"/>
      <c r="T193" s="3"/>
      <c r="U193" s="3"/>
      <c r="V193" s="3"/>
      <c r="W193" s="3"/>
      <c r="X193" s="3"/>
    </row>
    <row r="194" ht="24.75" customHeight="1">
      <c r="A194" s="3"/>
      <c r="B194" s="22"/>
      <c r="C194" s="23"/>
      <c r="D194" s="23"/>
      <c r="E194" s="23"/>
      <c r="F194" s="23"/>
      <c r="G194" s="23"/>
      <c r="H194" s="3"/>
      <c r="I194" s="3"/>
      <c r="J194" s="3"/>
      <c r="K194" s="3"/>
      <c r="L194" s="3"/>
      <c r="M194" s="3"/>
      <c r="N194" s="3"/>
      <c r="O194" s="3"/>
      <c r="P194" s="3"/>
      <c r="Q194" s="3"/>
      <c r="R194" s="3"/>
      <c r="S194" s="3"/>
      <c r="T194" s="3"/>
      <c r="U194" s="3"/>
      <c r="V194" s="3"/>
      <c r="W194" s="3"/>
      <c r="X194" s="3"/>
    </row>
    <row r="195" ht="24.75" customHeight="1">
      <c r="A195" s="3"/>
      <c r="B195" s="22"/>
      <c r="C195" s="23"/>
      <c r="D195" s="23"/>
      <c r="E195" s="23"/>
      <c r="F195" s="23"/>
      <c r="G195" s="23"/>
      <c r="H195" s="3"/>
      <c r="I195" s="3"/>
      <c r="J195" s="3"/>
      <c r="K195" s="3"/>
      <c r="L195" s="3"/>
      <c r="M195" s="3"/>
      <c r="N195" s="3"/>
      <c r="O195" s="3"/>
      <c r="P195" s="3"/>
      <c r="Q195" s="3"/>
      <c r="R195" s="3"/>
      <c r="S195" s="3"/>
      <c r="T195" s="3"/>
      <c r="U195" s="3"/>
      <c r="V195" s="3"/>
      <c r="W195" s="3"/>
      <c r="X195" s="3"/>
    </row>
    <row r="196" ht="24.75" customHeight="1">
      <c r="A196" s="3"/>
      <c r="B196" s="22"/>
      <c r="C196" s="23"/>
      <c r="D196" s="23"/>
      <c r="E196" s="23"/>
      <c r="F196" s="23"/>
      <c r="G196" s="23"/>
      <c r="H196" s="3"/>
      <c r="I196" s="3"/>
      <c r="J196" s="3"/>
      <c r="K196" s="3"/>
      <c r="L196" s="3"/>
      <c r="M196" s="3"/>
      <c r="N196" s="3"/>
      <c r="O196" s="3"/>
      <c r="P196" s="3"/>
      <c r="Q196" s="3"/>
      <c r="R196" s="3"/>
      <c r="S196" s="3"/>
      <c r="T196" s="3"/>
      <c r="U196" s="3"/>
      <c r="V196" s="3"/>
      <c r="W196" s="3"/>
      <c r="X196" s="3"/>
    </row>
    <row r="197" ht="24.75" customHeight="1">
      <c r="A197" s="3"/>
      <c r="B197" s="22"/>
      <c r="C197" s="23"/>
      <c r="D197" s="23"/>
      <c r="E197" s="23"/>
      <c r="F197" s="23"/>
      <c r="G197" s="23"/>
      <c r="H197" s="3"/>
      <c r="I197" s="3"/>
      <c r="J197" s="3"/>
      <c r="K197" s="3"/>
      <c r="L197" s="3"/>
      <c r="M197" s="3"/>
      <c r="N197" s="3"/>
      <c r="O197" s="3"/>
      <c r="P197" s="3"/>
      <c r="Q197" s="3"/>
      <c r="R197" s="3"/>
      <c r="S197" s="3"/>
      <c r="T197" s="3"/>
      <c r="U197" s="3"/>
      <c r="V197" s="3"/>
      <c r="W197" s="3"/>
      <c r="X197" s="3"/>
    </row>
    <row r="198" ht="24.75" customHeight="1">
      <c r="A198" s="3"/>
      <c r="B198" s="22"/>
      <c r="C198" s="23"/>
      <c r="D198" s="23"/>
      <c r="E198" s="23"/>
      <c r="F198" s="23"/>
      <c r="G198" s="23"/>
      <c r="H198" s="3"/>
      <c r="I198" s="3"/>
      <c r="J198" s="3"/>
      <c r="K198" s="3"/>
      <c r="L198" s="3"/>
      <c r="M198" s="3"/>
      <c r="N198" s="3"/>
      <c r="O198" s="3"/>
      <c r="P198" s="3"/>
      <c r="Q198" s="3"/>
      <c r="R198" s="3"/>
      <c r="S198" s="3"/>
      <c r="T198" s="3"/>
      <c r="U198" s="3"/>
      <c r="V198" s="3"/>
      <c r="W198" s="3"/>
      <c r="X198" s="3"/>
    </row>
    <row r="199" ht="24.75" customHeight="1">
      <c r="A199" s="3"/>
      <c r="B199" s="22"/>
      <c r="C199" s="23"/>
      <c r="D199" s="23"/>
      <c r="E199" s="23"/>
      <c r="F199" s="23"/>
      <c r="G199" s="23"/>
      <c r="H199" s="3"/>
      <c r="I199" s="3"/>
      <c r="J199" s="3"/>
      <c r="K199" s="3"/>
      <c r="L199" s="3"/>
      <c r="M199" s="3"/>
      <c r="N199" s="3"/>
      <c r="O199" s="3"/>
      <c r="P199" s="3"/>
      <c r="Q199" s="3"/>
      <c r="R199" s="3"/>
      <c r="S199" s="3"/>
      <c r="T199" s="3"/>
      <c r="U199" s="3"/>
      <c r="V199" s="3"/>
      <c r="W199" s="3"/>
      <c r="X199" s="3"/>
    </row>
    <row r="200" ht="24.75" customHeight="1">
      <c r="A200" s="3"/>
      <c r="B200" s="22"/>
      <c r="C200" s="23"/>
      <c r="D200" s="23"/>
      <c r="E200" s="23"/>
      <c r="F200" s="23"/>
      <c r="G200" s="23"/>
      <c r="H200" s="3"/>
      <c r="I200" s="3"/>
      <c r="J200" s="3"/>
      <c r="K200" s="3"/>
      <c r="L200" s="3"/>
      <c r="M200" s="3"/>
      <c r="N200" s="3"/>
      <c r="O200" s="3"/>
      <c r="P200" s="3"/>
      <c r="Q200" s="3"/>
      <c r="R200" s="3"/>
      <c r="S200" s="3"/>
      <c r="T200" s="3"/>
      <c r="U200" s="3"/>
      <c r="V200" s="3"/>
      <c r="W200" s="3"/>
      <c r="X200" s="3"/>
    </row>
    <row r="201" ht="24.75" customHeight="1">
      <c r="A201" s="3"/>
      <c r="B201" s="22"/>
      <c r="C201" s="23"/>
      <c r="D201" s="23"/>
      <c r="E201" s="23"/>
      <c r="F201" s="23"/>
      <c r="G201" s="23"/>
      <c r="H201" s="3"/>
      <c r="I201" s="3"/>
      <c r="J201" s="3"/>
      <c r="K201" s="3"/>
      <c r="L201" s="3"/>
      <c r="M201" s="3"/>
      <c r="N201" s="3"/>
      <c r="O201" s="3"/>
      <c r="P201" s="3"/>
      <c r="Q201" s="3"/>
      <c r="R201" s="3"/>
      <c r="S201" s="3"/>
      <c r="T201" s="3"/>
      <c r="U201" s="3"/>
      <c r="V201" s="3"/>
      <c r="W201" s="3"/>
      <c r="X201" s="3"/>
    </row>
    <row r="202" ht="24.75" customHeight="1">
      <c r="A202" s="3"/>
      <c r="B202" s="22"/>
      <c r="C202" s="23"/>
      <c r="D202" s="23"/>
      <c r="E202" s="23"/>
      <c r="F202" s="23"/>
      <c r="G202" s="23"/>
      <c r="H202" s="3"/>
      <c r="I202" s="3"/>
      <c r="J202" s="3"/>
      <c r="K202" s="3"/>
      <c r="L202" s="3"/>
      <c r="M202" s="3"/>
      <c r="N202" s="3"/>
      <c r="O202" s="3"/>
      <c r="P202" s="3"/>
      <c r="Q202" s="3"/>
      <c r="R202" s="3"/>
      <c r="S202" s="3"/>
      <c r="T202" s="3"/>
      <c r="U202" s="3"/>
      <c r="V202" s="3"/>
      <c r="W202" s="3"/>
      <c r="X202" s="3"/>
    </row>
    <row r="203" ht="24.75" customHeight="1">
      <c r="A203" s="3"/>
      <c r="B203" s="22"/>
      <c r="C203" s="23"/>
      <c r="D203" s="23"/>
      <c r="E203" s="23"/>
      <c r="F203" s="23"/>
      <c r="G203" s="23"/>
      <c r="H203" s="3"/>
      <c r="I203" s="3"/>
      <c r="J203" s="3"/>
      <c r="K203" s="3"/>
      <c r="L203" s="3"/>
      <c r="M203" s="3"/>
      <c r="N203" s="3"/>
      <c r="O203" s="3"/>
      <c r="P203" s="3"/>
      <c r="Q203" s="3"/>
      <c r="R203" s="3"/>
      <c r="S203" s="3"/>
      <c r="T203" s="3"/>
      <c r="U203" s="3"/>
      <c r="V203" s="3"/>
      <c r="W203" s="3"/>
      <c r="X203" s="3"/>
    </row>
    <row r="204" ht="24.75" customHeight="1">
      <c r="A204" s="3"/>
      <c r="B204" s="22"/>
      <c r="C204" s="23"/>
      <c r="D204" s="23"/>
      <c r="E204" s="23"/>
      <c r="F204" s="23"/>
      <c r="G204" s="23"/>
      <c r="H204" s="3"/>
      <c r="I204" s="3"/>
      <c r="J204" s="3"/>
      <c r="K204" s="3"/>
      <c r="L204" s="3"/>
      <c r="M204" s="3"/>
      <c r="N204" s="3"/>
      <c r="O204" s="3"/>
      <c r="P204" s="3"/>
      <c r="Q204" s="3"/>
      <c r="R204" s="3"/>
      <c r="S204" s="3"/>
      <c r="T204" s="3"/>
      <c r="U204" s="3"/>
      <c r="V204" s="3"/>
      <c r="W204" s="3"/>
      <c r="X204" s="3"/>
    </row>
    <row r="205" ht="24.75" customHeight="1">
      <c r="A205" s="3"/>
      <c r="B205" s="22"/>
      <c r="C205" s="23"/>
      <c r="D205" s="23"/>
      <c r="E205" s="23"/>
      <c r="F205" s="23"/>
      <c r="G205" s="23"/>
      <c r="H205" s="3"/>
      <c r="I205" s="3"/>
      <c r="J205" s="3"/>
      <c r="K205" s="3"/>
      <c r="L205" s="3"/>
      <c r="M205" s="3"/>
      <c r="N205" s="3"/>
      <c r="O205" s="3"/>
      <c r="P205" s="3"/>
      <c r="Q205" s="3"/>
      <c r="R205" s="3"/>
      <c r="S205" s="3"/>
      <c r="T205" s="3"/>
      <c r="U205" s="3"/>
      <c r="V205" s="3"/>
      <c r="W205" s="3"/>
      <c r="X205" s="3"/>
    </row>
    <row r="206" ht="24.75" customHeight="1">
      <c r="A206" s="3"/>
      <c r="B206" s="22"/>
      <c r="C206" s="23"/>
      <c r="D206" s="23"/>
      <c r="E206" s="23"/>
      <c r="F206" s="23"/>
      <c r="G206" s="23"/>
      <c r="H206" s="3"/>
      <c r="I206" s="3"/>
      <c r="J206" s="3"/>
      <c r="K206" s="3"/>
      <c r="L206" s="3"/>
      <c r="M206" s="3"/>
      <c r="N206" s="3"/>
      <c r="O206" s="3"/>
      <c r="P206" s="3"/>
      <c r="Q206" s="3"/>
      <c r="R206" s="3"/>
      <c r="S206" s="3"/>
      <c r="T206" s="3"/>
      <c r="U206" s="3"/>
      <c r="V206" s="3"/>
      <c r="W206" s="3"/>
      <c r="X206" s="3"/>
    </row>
    <row r="207" ht="24.75" customHeight="1">
      <c r="A207" s="3"/>
      <c r="B207" s="22"/>
      <c r="C207" s="23"/>
      <c r="D207" s="23"/>
      <c r="E207" s="23"/>
      <c r="F207" s="23"/>
      <c r="G207" s="23"/>
      <c r="H207" s="3"/>
      <c r="I207" s="3"/>
      <c r="J207" s="3"/>
      <c r="K207" s="3"/>
      <c r="L207" s="3"/>
      <c r="M207" s="3"/>
      <c r="N207" s="3"/>
      <c r="O207" s="3"/>
      <c r="P207" s="3"/>
      <c r="Q207" s="3"/>
      <c r="R207" s="3"/>
      <c r="S207" s="3"/>
      <c r="T207" s="3"/>
      <c r="U207" s="3"/>
      <c r="V207" s="3"/>
      <c r="W207" s="3"/>
      <c r="X207" s="3"/>
    </row>
    <row r="208" ht="24.75" customHeight="1">
      <c r="A208" s="3"/>
      <c r="B208" s="22"/>
      <c r="C208" s="23"/>
      <c r="D208" s="23"/>
      <c r="E208" s="23"/>
      <c r="F208" s="23"/>
      <c r="G208" s="23"/>
      <c r="H208" s="3"/>
      <c r="I208" s="3"/>
      <c r="J208" s="3"/>
      <c r="K208" s="3"/>
      <c r="L208" s="3"/>
      <c r="M208" s="3"/>
      <c r="N208" s="3"/>
      <c r="O208" s="3"/>
      <c r="P208" s="3"/>
      <c r="Q208" s="3"/>
      <c r="R208" s="3"/>
      <c r="S208" s="3"/>
      <c r="T208" s="3"/>
      <c r="U208" s="3"/>
      <c r="V208" s="3"/>
      <c r="W208" s="3"/>
      <c r="X208" s="3"/>
    </row>
    <row r="209" ht="24.75" customHeight="1">
      <c r="A209" s="3"/>
      <c r="B209" s="22"/>
      <c r="C209" s="23"/>
      <c r="D209" s="23"/>
      <c r="E209" s="23"/>
      <c r="F209" s="23"/>
      <c r="G209" s="23"/>
      <c r="H209" s="3"/>
      <c r="I209" s="3"/>
      <c r="J209" s="3"/>
      <c r="K209" s="3"/>
      <c r="L209" s="3"/>
      <c r="M209" s="3"/>
      <c r="N209" s="3"/>
      <c r="O209" s="3"/>
      <c r="P209" s="3"/>
      <c r="Q209" s="3"/>
      <c r="R209" s="3"/>
      <c r="S209" s="3"/>
      <c r="T209" s="3"/>
      <c r="U209" s="3"/>
      <c r="V209" s="3"/>
      <c r="W209" s="3"/>
      <c r="X209" s="3"/>
    </row>
    <row r="210" ht="24.75" customHeight="1">
      <c r="A210" s="3"/>
      <c r="B210" s="22"/>
      <c r="C210" s="23"/>
      <c r="D210" s="23"/>
      <c r="E210" s="23"/>
      <c r="F210" s="23"/>
      <c r="G210" s="23"/>
      <c r="H210" s="3"/>
      <c r="I210" s="3"/>
      <c r="J210" s="3"/>
      <c r="K210" s="3"/>
      <c r="L210" s="3"/>
      <c r="M210" s="3"/>
      <c r="N210" s="3"/>
      <c r="O210" s="3"/>
      <c r="P210" s="3"/>
      <c r="Q210" s="3"/>
      <c r="R210" s="3"/>
      <c r="S210" s="3"/>
      <c r="T210" s="3"/>
      <c r="U210" s="3"/>
      <c r="V210" s="3"/>
      <c r="W210" s="3"/>
      <c r="X210" s="3"/>
    </row>
    <row r="211" ht="24.75" customHeight="1">
      <c r="A211" s="3"/>
      <c r="B211" s="22"/>
      <c r="C211" s="23"/>
      <c r="D211" s="23"/>
      <c r="E211" s="23"/>
      <c r="F211" s="23"/>
      <c r="G211" s="23"/>
      <c r="H211" s="3"/>
      <c r="I211" s="3"/>
      <c r="J211" s="3"/>
      <c r="K211" s="3"/>
      <c r="L211" s="3"/>
      <c r="M211" s="3"/>
      <c r="N211" s="3"/>
      <c r="O211" s="3"/>
      <c r="P211" s="3"/>
      <c r="Q211" s="3"/>
      <c r="R211" s="3"/>
      <c r="S211" s="3"/>
      <c r="T211" s="3"/>
      <c r="U211" s="3"/>
      <c r="V211" s="3"/>
      <c r="W211" s="3"/>
      <c r="X211" s="3"/>
    </row>
    <row r="212" ht="24.75" customHeight="1">
      <c r="A212" s="3"/>
      <c r="B212" s="22"/>
      <c r="C212" s="23"/>
      <c r="D212" s="23"/>
      <c r="E212" s="23"/>
      <c r="F212" s="23"/>
      <c r="G212" s="23"/>
      <c r="H212" s="3"/>
      <c r="I212" s="3"/>
      <c r="J212" s="3"/>
      <c r="K212" s="3"/>
      <c r="L212" s="3"/>
      <c r="M212" s="3"/>
      <c r="N212" s="3"/>
      <c r="O212" s="3"/>
      <c r="P212" s="3"/>
      <c r="Q212" s="3"/>
      <c r="R212" s="3"/>
      <c r="S212" s="3"/>
      <c r="T212" s="3"/>
      <c r="U212" s="3"/>
      <c r="V212" s="3"/>
      <c r="W212" s="3"/>
      <c r="X212" s="3"/>
    </row>
    <row r="213" ht="24.75" customHeight="1">
      <c r="A213" s="3"/>
      <c r="B213" s="22"/>
      <c r="C213" s="23"/>
      <c r="D213" s="23"/>
      <c r="E213" s="23"/>
      <c r="F213" s="23"/>
      <c r="G213" s="23"/>
      <c r="H213" s="3"/>
      <c r="I213" s="3"/>
      <c r="J213" s="3"/>
      <c r="K213" s="3"/>
      <c r="L213" s="3"/>
      <c r="M213" s="3"/>
      <c r="N213" s="3"/>
      <c r="O213" s="3"/>
      <c r="P213" s="3"/>
      <c r="Q213" s="3"/>
      <c r="R213" s="3"/>
      <c r="S213" s="3"/>
      <c r="T213" s="3"/>
      <c r="U213" s="3"/>
      <c r="V213" s="3"/>
      <c r="W213" s="3"/>
      <c r="X213" s="3"/>
    </row>
    <row r="214" ht="24.75" customHeight="1">
      <c r="A214" s="3"/>
      <c r="B214" s="22"/>
      <c r="C214" s="23"/>
      <c r="D214" s="23"/>
      <c r="E214" s="23"/>
      <c r="F214" s="23"/>
      <c r="G214" s="23"/>
      <c r="H214" s="3"/>
      <c r="I214" s="3"/>
      <c r="J214" s="3"/>
      <c r="K214" s="3"/>
      <c r="L214" s="3"/>
      <c r="M214" s="3"/>
      <c r="N214" s="3"/>
      <c r="O214" s="3"/>
      <c r="P214" s="3"/>
      <c r="Q214" s="3"/>
      <c r="R214" s="3"/>
      <c r="S214" s="3"/>
      <c r="T214" s="3"/>
      <c r="U214" s="3"/>
      <c r="V214" s="3"/>
      <c r="W214" s="3"/>
      <c r="X214" s="3"/>
    </row>
    <row r="215" ht="24.75" customHeight="1">
      <c r="A215" s="3"/>
      <c r="B215" s="22"/>
      <c r="C215" s="23"/>
      <c r="D215" s="23"/>
      <c r="E215" s="23"/>
      <c r="F215" s="23"/>
      <c r="G215" s="23"/>
      <c r="H215" s="3"/>
      <c r="I215" s="3"/>
      <c r="J215" s="3"/>
      <c r="K215" s="3"/>
      <c r="L215" s="3"/>
      <c r="M215" s="3"/>
      <c r="N215" s="3"/>
      <c r="O215" s="3"/>
      <c r="P215" s="3"/>
      <c r="Q215" s="3"/>
      <c r="R215" s="3"/>
      <c r="S215" s="3"/>
      <c r="T215" s="3"/>
      <c r="U215" s="3"/>
      <c r="V215" s="3"/>
      <c r="W215" s="3"/>
      <c r="X215" s="3"/>
    </row>
    <row r="216" ht="24.75" customHeight="1">
      <c r="A216" s="3"/>
      <c r="B216" s="22"/>
      <c r="C216" s="23"/>
      <c r="D216" s="23"/>
      <c r="E216" s="23"/>
      <c r="F216" s="23"/>
      <c r="G216" s="23"/>
      <c r="H216" s="3"/>
      <c r="I216" s="3"/>
      <c r="J216" s="3"/>
      <c r="K216" s="3"/>
      <c r="L216" s="3"/>
      <c r="M216" s="3"/>
      <c r="N216" s="3"/>
      <c r="O216" s="3"/>
      <c r="P216" s="3"/>
      <c r="Q216" s="3"/>
      <c r="R216" s="3"/>
      <c r="S216" s="3"/>
      <c r="T216" s="3"/>
      <c r="U216" s="3"/>
      <c r="V216" s="3"/>
      <c r="W216" s="3"/>
      <c r="X216" s="3"/>
    </row>
    <row r="217" ht="24.75" customHeight="1">
      <c r="A217" s="3"/>
      <c r="B217" s="22"/>
      <c r="C217" s="23"/>
      <c r="D217" s="23"/>
      <c r="E217" s="23"/>
      <c r="F217" s="23"/>
      <c r="G217" s="23"/>
      <c r="H217" s="3"/>
      <c r="I217" s="3"/>
      <c r="J217" s="3"/>
      <c r="K217" s="3"/>
      <c r="L217" s="3"/>
      <c r="M217" s="3"/>
      <c r="N217" s="3"/>
      <c r="O217" s="3"/>
      <c r="P217" s="3"/>
      <c r="Q217" s="3"/>
      <c r="R217" s="3"/>
      <c r="S217" s="3"/>
      <c r="T217" s="3"/>
      <c r="U217" s="3"/>
      <c r="V217" s="3"/>
      <c r="W217" s="3"/>
      <c r="X217" s="3"/>
    </row>
    <row r="218" ht="24.75" customHeight="1">
      <c r="A218" s="3"/>
      <c r="B218" s="22"/>
      <c r="C218" s="23"/>
      <c r="D218" s="23"/>
      <c r="E218" s="23"/>
      <c r="F218" s="23"/>
      <c r="G218" s="23"/>
      <c r="H218" s="3"/>
      <c r="I218" s="3"/>
      <c r="J218" s="3"/>
      <c r="K218" s="3"/>
      <c r="L218" s="3"/>
      <c r="M218" s="3"/>
      <c r="N218" s="3"/>
      <c r="O218" s="3"/>
      <c r="P218" s="3"/>
      <c r="Q218" s="3"/>
      <c r="R218" s="3"/>
      <c r="S218" s="3"/>
      <c r="T218" s="3"/>
      <c r="U218" s="3"/>
      <c r="V218" s="3"/>
      <c r="W218" s="3"/>
      <c r="X218" s="3"/>
    </row>
    <row r="219" ht="24.75" customHeight="1">
      <c r="A219" s="3"/>
      <c r="B219" s="22"/>
      <c r="C219" s="23"/>
      <c r="D219" s="23"/>
      <c r="E219" s="23"/>
      <c r="F219" s="23"/>
      <c r="G219" s="23"/>
      <c r="H219" s="3"/>
      <c r="I219" s="3"/>
      <c r="J219" s="3"/>
      <c r="K219" s="3"/>
      <c r="L219" s="3"/>
      <c r="M219" s="3"/>
      <c r="N219" s="3"/>
      <c r="O219" s="3"/>
      <c r="P219" s="3"/>
      <c r="Q219" s="3"/>
      <c r="R219" s="3"/>
      <c r="S219" s="3"/>
      <c r="T219" s="3"/>
      <c r="U219" s="3"/>
      <c r="V219" s="3"/>
      <c r="W219" s="3"/>
      <c r="X219" s="3"/>
    </row>
    <row r="220" ht="24.75" customHeight="1">
      <c r="A220" s="3"/>
      <c r="B220" s="22"/>
      <c r="C220" s="23"/>
      <c r="D220" s="23"/>
      <c r="E220" s="23"/>
      <c r="F220" s="23"/>
      <c r="G220" s="23"/>
      <c r="H220" s="3"/>
      <c r="I220" s="3"/>
      <c r="J220" s="3"/>
      <c r="K220" s="3"/>
      <c r="L220" s="3"/>
      <c r="M220" s="3"/>
      <c r="N220" s="3"/>
      <c r="O220" s="3"/>
      <c r="P220" s="3"/>
      <c r="Q220" s="3"/>
      <c r="R220" s="3"/>
      <c r="S220" s="3"/>
      <c r="T220" s="3"/>
      <c r="U220" s="3"/>
      <c r="V220" s="3"/>
      <c r="W220" s="3"/>
      <c r="X220" s="3"/>
    </row>
    <row r="221" ht="24.75" customHeight="1">
      <c r="A221" s="3"/>
      <c r="B221" s="22"/>
      <c r="C221" s="23"/>
      <c r="D221" s="23"/>
      <c r="E221" s="23"/>
      <c r="F221" s="23"/>
      <c r="G221" s="23"/>
      <c r="H221" s="3"/>
      <c r="I221" s="3"/>
      <c r="J221" s="3"/>
      <c r="K221" s="3"/>
      <c r="L221" s="3"/>
      <c r="M221" s="3"/>
      <c r="N221" s="3"/>
      <c r="O221" s="3"/>
      <c r="P221" s="3"/>
      <c r="Q221" s="3"/>
      <c r="R221" s="3"/>
      <c r="S221" s="3"/>
      <c r="T221" s="3"/>
      <c r="U221" s="3"/>
      <c r="V221" s="3"/>
      <c r="W221" s="3"/>
      <c r="X221" s="3"/>
    </row>
    <row r="222" ht="24.75" customHeight="1">
      <c r="A222" s="3"/>
      <c r="B222" s="22"/>
      <c r="C222" s="23"/>
      <c r="D222" s="23"/>
      <c r="E222" s="23"/>
      <c r="F222" s="23"/>
      <c r="G222" s="23"/>
      <c r="H222" s="3"/>
      <c r="I222" s="3"/>
      <c r="J222" s="3"/>
      <c r="K222" s="3"/>
      <c r="L222" s="3"/>
      <c r="M222" s="3"/>
      <c r="N222" s="3"/>
      <c r="O222" s="3"/>
      <c r="P222" s="3"/>
      <c r="Q222" s="3"/>
      <c r="R222" s="3"/>
      <c r="S222" s="3"/>
      <c r="T222" s="3"/>
      <c r="U222" s="3"/>
      <c r="V222" s="3"/>
      <c r="W222" s="3"/>
      <c r="X222" s="3"/>
    </row>
    <row r="223" ht="24.75" customHeight="1">
      <c r="A223" s="3"/>
      <c r="B223" s="22"/>
      <c r="C223" s="23"/>
      <c r="D223" s="23"/>
      <c r="E223" s="23"/>
      <c r="F223" s="23"/>
      <c r="G223" s="23"/>
      <c r="H223" s="3"/>
      <c r="I223" s="3"/>
      <c r="J223" s="3"/>
      <c r="K223" s="3"/>
      <c r="L223" s="3"/>
      <c r="M223" s="3"/>
      <c r="N223" s="3"/>
      <c r="O223" s="3"/>
      <c r="P223" s="3"/>
      <c r="Q223" s="3"/>
      <c r="R223" s="3"/>
      <c r="S223" s="3"/>
      <c r="T223" s="3"/>
      <c r="U223" s="3"/>
      <c r="V223" s="3"/>
      <c r="W223" s="3"/>
      <c r="X223" s="3"/>
    </row>
    <row r="224" ht="24.75" customHeight="1">
      <c r="A224" s="3"/>
      <c r="B224" s="22"/>
      <c r="C224" s="23"/>
      <c r="D224" s="23"/>
      <c r="E224" s="23"/>
      <c r="F224" s="23"/>
      <c r="G224" s="23"/>
      <c r="H224" s="3"/>
      <c r="I224" s="3"/>
      <c r="J224" s="3"/>
      <c r="K224" s="3"/>
      <c r="L224" s="3"/>
      <c r="M224" s="3"/>
      <c r="N224" s="3"/>
      <c r="O224" s="3"/>
      <c r="P224" s="3"/>
      <c r="Q224" s="3"/>
      <c r="R224" s="3"/>
      <c r="S224" s="3"/>
      <c r="T224" s="3"/>
      <c r="U224" s="3"/>
      <c r="V224" s="3"/>
      <c r="W224" s="3"/>
      <c r="X224" s="3"/>
    </row>
    <row r="225" ht="24.75" customHeight="1">
      <c r="A225" s="3"/>
      <c r="B225" s="22"/>
      <c r="C225" s="23"/>
      <c r="D225" s="23"/>
      <c r="E225" s="23"/>
      <c r="F225" s="23"/>
      <c r="G225" s="23"/>
      <c r="H225" s="3"/>
      <c r="I225" s="3"/>
      <c r="J225" s="3"/>
      <c r="K225" s="3"/>
      <c r="L225" s="3"/>
      <c r="M225" s="3"/>
      <c r="N225" s="3"/>
      <c r="O225" s="3"/>
      <c r="P225" s="3"/>
      <c r="Q225" s="3"/>
      <c r="R225" s="3"/>
      <c r="S225" s="3"/>
      <c r="T225" s="3"/>
      <c r="U225" s="3"/>
      <c r="V225" s="3"/>
      <c r="W225" s="3"/>
      <c r="X225" s="3"/>
    </row>
    <row r="226" ht="24.75" customHeight="1">
      <c r="A226" s="3"/>
      <c r="B226" s="22"/>
      <c r="C226" s="23"/>
      <c r="D226" s="23"/>
      <c r="E226" s="23"/>
      <c r="F226" s="23"/>
      <c r="G226" s="23"/>
      <c r="H226" s="3"/>
      <c r="I226" s="3"/>
      <c r="J226" s="3"/>
      <c r="K226" s="3"/>
      <c r="L226" s="3"/>
      <c r="M226" s="3"/>
      <c r="N226" s="3"/>
      <c r="O226" s="3"/>
      <c r="P226" s="3"/>
      <c r="Q226" s="3"/>
      <c r="R226" s="3"/>
      <c r="S226" s="3"/>
      <c r="T226" s="3"/>
      <c r="U226" s="3"/>
      <c r="V226" s="3"/>
      <c r="W226" s="3"/>
      <c r="X226" s="3"/>
    </row>
    <row r="227" ht="24.75" customHeight="1">
      <c r="A227" s="3"/>
      <c r="B227" s="22"/>
      <c r="C227" s="23"/>
      <c r="D227" s="23"/>
      <c r="E227" s="23"/>
      <c r="F227" s="23"/>
      <c r="G227" s="23"/>
      <c r="H227" s="3"/>
      <c r="I227" s="3"/>
      <c r="J227" s="3"/>
      <c r="K227" s="3"/>
      <c r="L227" s="3"/>
      <c r="M227" s="3"/>
      <c r="N227" s="3"/>
      <c r="O227" s="3"/>
      <c r="P227" s="3"/>
      <c r="Q227" s="3"/>
      <c r="R227" s="3"/>
      <c r="S227" s="3"/>
      <c r="T227" s="3"/>
      <c r="U227" s="3"/>
      <c r="V227" s="3"/>
      <c r="W227" s="3"/>
      <c r="X227" s="3"/>
    </row>
    <row r="228" ht="24.75" customHeight="1">
      <c r="A228" s="3"/>
      <c r="B228" s="22"/>
      <c r="C228" s="23"/>
      <c r="D228" s="23"/>
      <c r="E228" s="23"/>
      <c r="F228" s="23"/>
      <c r="G228" s="23"/>
      <c r="H228" s="3"/>
      <c r="I228" s="3"/>
      <c r="J228" s="3"/>
      <c r="K228" s="3"/>
      <c r="L228" s="3"/>
      <c r="M228" s="3"/>
      <c r="N228" s="3"/>
      <c r="O228" s="3"/>
      <c r="P228" s="3"/>
      <c r="Q228" s="3"/>
      <c r="R228" s="3"/>
      <c r="S228" s="3"/>
      <c r="T228" s="3"/>
      <c r="U228" s="3"/>
      <c r="V228" s="3"/>
      <c r="W228" s="3"/>
      <c r="X228" s="3"/>
    </row>
    <row r="229" ht="24.75" customHeight="1">
      <c r="A229" s="3"/>
      <c r="B229" s="22"/>
      <c r="C229" s="23"/>
      <c r="D229" s="23"/>
      <c r="E229" s="23"/>
      <c r="F229" s="23"/>
      <c r="G229" s="23"/>
      <c r="H229" s="3"/>
      <c r="I229" s="3"/>
      <c r="J229" s="3"/>
      <c r="K229" s="3"/>
      <c r="L229" s="3"/>
      <c r="M229" s="3"/>
      <c r="N229" s="3"/>
      <c r="O229" s="3"/>
      <c r="P229" s="3"/>
      <c r="Q229" s="3"/>
      <c r="R229" s="3"/>
      <c r="S229" s="3"/>
      <c r="T229" s="3"/>
      <c r="U229" s="3"/>
      <c r="V229" s="3"/>
      <c r="W229" s="3"/>
      <c r="X229" s="3"/>
    </row>
    <row r="230" ht="24.75" customHeight="1">
      <c r="A230" s="3"/>
      <c r="B230" s="22"/>
      <c r="C230" s="23"/>
      <c r="D230" s="23"/>
      <c r="E230" s="23"/>
      <c r="F230" s="23"/>
      <c r="G230" s="23"/>
      <c r="H230" s="3"/>
      <c r="I230" s="3"/>
      <c r="J230" s="3"/>
      <c r="K230" s="3"/>
      <c r="L230" s="3"/>
      <c r="M230" s="3"/>
      <c r="N230" s="3"/>
      <c r="O230" s="3"/>
      <c r="P230" s="3"/>
      <c r="Q230" s="3"/>
      <c r="R230" s="3"/>
      <c r="S230" s="3"/>
      <c r="T230" s="3"/>
      <c r="U230" s="3"/>
      <c r="V230" s="3"/>
      <c r="W230" s="3"/>
      <c r="X230" s="3"/>
    </row>
    <row r="231" ht="24.75" customHeight="1">
      <c r="A231" s="3"/>
      <c r="B231" s="22"/>
      <c r="C231" s="23"/>
      <c r="D231" s="23"/>
      <c r="E231" s="23"/>
      <c r="F231" s="23"/>
      <c r="G231" s="23"/>
      <c r="H231" s="3"/>
      <c r="I231" s="3"/>
      <c r="J231" s="3"/>
      <c r="K231" s="3"/>
      <c r="L231" s="3"/>
      <c r="M231" s="3"/>
      <c r="N231" s="3"/>
      <c r="O231" s="3"/>
      <c r="P231" s="3"/>
      <c r="Q231" s="3"/>
      <c r="R231" s="3"/>
      <c r="S231" s="3"/>
      <c r="T231" s="3"/>
      <c r="U231" s="3"/>
      <c r="V231" s="3"/>
      <c r="W231" s="3"/>
      <c r="X231" s="3"/>
    </row>
    <row r="232" ht="24.75" customHeight="1">
      <c r="A232" s="3"/>
      <c r="B232" s="22"/>
      <c r="C232" s="23"/>
      <c r="D232" s="23"/>
      <c r="E232" s="23"/>
      <c r="F232" s="23"/>
      <c r="G232" s="23"/>
      <c r="H232" s="3"/>
      <c r="I232" s="3"/>
      <c r="J232" s="3"/>
      <c r="K232" s="3"/>
      <c r="L232" s="3"/>
      <c r="M232" s="3"/>
      <c r="N232" s="3"/>
      <c r="O232" s="3"/>
      <c r="P232" s="3"/>
      <c r="Q232" s="3"/>
      <c r="R232" s="3"/>
      <c r="S232" s="3"/>
      <c r="T232" s="3"/>
      <c r="U232" s="3"/>
      <c r="V232" s="3"/>
      <c r="W232" s="3"/>
      <c r="X232" s="3"/>
    </row>
    <row r="233" ht="24.75" customHeight="1">
      <c r="A233" s="3"/>
      <c r="B233" s="22"/>
      <c r="C233" s="23"/>
      <c r="D233" s="23"/>
      <c r="E233" s="23"/>
      <c r="F233" s="23"/>
      <c r="G233" s="23"/>
      <c r="H233" s="3"/>
      <c r="I233" s="3"/>
      <c r="J233" s="3"/>
      <c r="K233" s="3"/>
      <c r="L233" s="3"/>
      <c r="M233" s="3"/>
      <c r="N233" s="3"/>
      <c r="O233" s="3"/>
      <c r="P233" s="3"/>
      <c r="Q233" s="3"/>
      <c r="R233" s="3"/>
      <c r="S233" s="3"/>
      <c r="T233" s="3"/>
      <c r="U233" s="3"/>
      <c r="V233" s="3"/>
      <c r="W233" s="3"/>
      <c r="X233" s="3"/>
    </row>
    <row r="234" ht="24.75" customHeight="1">
      <c r="A234" s="3"/>
      <c r="B234" s="22"/>
      <c r="C234" s="23"/>
      <c r="D234" s="23"/>
      <c r="E234" s="23"/>
      <c r="F234" s="23"/>
      <c r="G234" s="23"/>
      <c r="H234" s="3"/>
      <c r="I234" s="3"/>
      <c r="J234" s="3"/>
      <c r="K234" s="3"/>
      <c r="L234" s="3"/>
      <c r="M234" s="3"/>
      <c r="N234" s="3"/>
      <c r="O234" s="3"/>
      <c r="P234" s="3"/>
      <c r="Q234" s="3"/>
      <c r="R234" s="3"/>
      <c r="S234" s="3"/>
      <c r="T234" s="3"/>
      <c r="U234" s="3"/>
      <c r="V234" s="3"/>
      <c r="W234" s="3"/>
      <c r="X234" s="3"/>
    </row>
    <row r="235" ht="24.75" customHeight="1">
      <c r="A235" s="3"/>
      <c r="B235" s="22"/>
      <c r="C235" s="23"/>
      <c r="D235" s="23"/>
      <c r="E235" s="23"/>
      <c r="F235" s="23"/>
      <c r="G235" s="23"/>
      <c r="H235" s="3"/>
      <c r="I235" s="3"/>
      <c r="J235" s="3"/>
      <c r="K235" s="3"/>
      <c r="L235" s="3"/>
      <c r="M235" s="3"/>
      <c r="N235" s="3"/>
      <c r="O235" s="3"/>
      <c r="P235" s="3"/>
      <c r="Q235" s="3"/>
      <c r="R235" s="3"/>
      <c r="S235" s="3"/>
      <c r="T235" s="3"/>
      <c r="U235" s="3"/>
      <c r="V235" s="3"/>
      <c r="W235" s="3"/>
      <c r="X235" s="3"/>
    </row>
    <row r="236" ht="24.75" customHeight="1">
      <c r="A236" s="3"/>
      <c r="B236" s="22"/>
      <c r="C236" s="23"/>
      <c r="D236" s="23"/>
      <c r="E236" s="23"/>
      <c r="F236" s="23"/>
      <c r="G236" s="23"/>
      <c r="H236" s="3"/>
      <c r="I236" s="3"/>
      <c r="J236" s="3"/>
      <c r="K236" s="3"/>
      <c r="L236" s="3"/>
      <c r="M236" s="3"/>
      <c r="N236" s="3"/>
      <c r="O236" s="3"/>
      <c r="P236" s="3"/>
      <c r="Q236" s="3"/>
      <c r="R236" s="3"/>
      <c r="S236" s="3"/>
      <c r="T236" s="3"/>
      <c r="U236" s="3"/>
      <c r="V236" s="3"/>
      <c r="W236" s="3"/>
      <c r="X236" s="3"/>
    </row>
    <row r="237" ht="24.75" customHeight="1">
      <c r="A237" s="3"/>
      <c r="B237" s="22"/>
      <c r="C237" s="23"/>
      <c r="D237" s="23"/>
      <c r="E237" s="23"/>
      <c r="F237" s="23"/>
      <c r="G237" s="23"/>
      <c r="H237" s="3"/>
      <c r="I237" s="3"/>
      <c r="J237" s="3"/>
      <c r="K237" s="3"/>
      <c r="L237" s="3"/>
      <c r="M237" s="3"/>
      <c r="N237" s="3"/>
      <c r="O237" s="3"/>
      <c r="P237" s="3"/>
      <c r="Q237" s="3"/>
      <c r="R237" s="3"/>
      <c r="S237" s="3"/>
      <c r="T237" s="3"/>
      <c r="U237" s="3"/>
      <c r="V237" s="3"/>
      <c r="W237" s="3"/>
      <c r="X237" s="3"/>
    </row>
    <row r="238" ht="24.75" customHeight="1">
      <c r="A238" s="3"/>
      <c r="B238" s="22"/>
      <c r="C238" s="23"/>
      <c r="D238" s="23"/>
      <c r="E238" s="23"/>
      <c r="F238" s="23"/>
      <c r="G238" s="23"/>
      <c r="H238" s="3"/>
      <c r="I238" s="3"/>
      <c r="J238" s="3"/>
      <c r="K238" s="3"/>
      <c r="L238" s="3"/>
      <c r="M238" s="3"/>
      <c r="N238" s="3"/>
      <c r="O238" s="3"/>
      <c r="P238" s="3"/>
      <c r="Q238" s="3"/>
      <c r="R238" s="3"/>
      <c r="S238" s="3"/>
      <c r="T238" s="3"/>
      <c r="U238" s="3"/>
      <c r="V238" s="3"/>
      <c r="W238" s="3"/>
      <c r="X238" s="3"/>
    </row>
    <row r="239" ht="24.75" customHeight="1">
      <c r="A239" s="3"/>
      <c r="B239" s="22"/>
      <c r="C239" s="23"/>
      <c r="D239" s="23"/>
      <c r="E239" s="23"/>
      <c r="F239" s="23"/>
      <c r="G239" s="23"/>
      <c r="H239" s="3"/>
      <c r="I239" s="3"/>
      <c r="J239" s="3"/>
      <c r="K239" s="3"/>
      <c r="L239" s="3"/>
      <c r="M239" s="3"/>
      <c r="N239" s="3"/>
      <c r="O239" s="3"/>
      <c r="P239" s="3"/>
      <c r="Q239" s="3"/>
      <c r="R239" s="3"/>
      <c r="S239" s="3"/>
      <c r="T239" s="3"/>
      <c r="U239" s="3"/>
      <c r="V239" s="3"/>
      <c r="W239" s="3"/>
      <c r="X239" s="3"/>
    </row>
    <row r="240" ht="24.75" customHeight="1">
      <c r="A240" s="3"/>
      <c r="B240" s="22"/>
      <c r="C240" s="23"/>
      <c r="D240" s="23"/>
      <c r="E240" s="23"/>
      <c r="F240" s="23"/>
      <c r="G240" s="23"/>
      <c r="H240" s="3"/>
      <c r="I240" s="3"/>
      <c r="J240" s="3"/>
      <c r="K240" s="3"/>
      <c r="L240" s="3"/>
      <c r="M240" s="3"/>
      <c r="N240" s="3"/>
      <c r="O240" s="3"/>
      <c r="P240" s="3"/>
      <c r="Q240" s="3"/>
      <c r="R240" s="3"/>
      <c r="S240" s="3"/>
      <c r="T240" s="3"/>
      <c r="U240" s="3"/>
      <c r="V240" s="3"/>
      <c r="W240" s="3"/>
      <c r="X240" s="3"/>
    </row>
    <row r="241" ht="24.75" customHeight="1">
      <c r="A241" s="3"/>
      <c r="B241" s="22"/>
      <c r="C241" s="23"/>
      <c r="D241" s="23"/>
      <c r="E241" s="23"/>
      <c r="F241" s="23"/>
      <c r="G241" s="23"/>
      <c r="H241" s="3"/>
      <c r="I241" s="3"/>
      <c r="J241" s="3"/>
      <c r="K241" s="3"/>
      <c r="L241" s="3"/>
      <c r="M241" s="3"/>
      <c r="N241" s="3"/>
      <c r="O241" s="3"/>
      <c r="P241" s="3"/>
      <c r="Q241" s="3"/>
      <c r="R241" s="3"/>
      <c r="S241" s="3"/>
      <c r="T241" s="3"/>
      <c r="U241" s="3"/>
      <c r="V241" s="3"/>
      <c r="W241" s="3"/>
      <c r="X241" s="3"/>
    </row>
    <row r="242" ht="24.75" customHeight="1">
      <c r="A242" s="3"/>
      <c r="B242" s="22"/>
      <c r="C242" s="23"/>
      <c r="D242" s="23"/>
      <c r="E242" s="23"/>
      <c r="F242" s="23"/>
      <c r="G242" s="23"/>
      <c r="H242" s="3"/>
      <c r="I242" s="3"/>
      <c r="J242" s="3"/>
      <c r="K242" s="3"/>
      <c r="L242" s="3"/>
      <c r="M242" s="3"/>
      <c r="N242" s="3"/>
      <c r="O242" s="3"/>
      <c r="P242" s="3"/>
      <c r="Q242" s="3"/>
      <c r="R242" s="3"/>
      <c r="S242" s="3"/>
      <c r="T242" s="3"/>
      <c r="U242" s="3"/>
      <c r="V242" s="3"/>
      <c r="W242" s="3"/>
      <c r="X242" s="3"/>
    </row>
    <row r="243" ht="24.75" customHeight="1">
      <c r="A243" s="3"/>
      <c r="B243" s="22"/>
      <c r="C243" s="23"/>
      <c r="D243" s="23"/>
      <c r="E243" s="23"/>
      <c r="F243" s="23"/>
      <c r="G243" s="23"/>
      <c r="H243" s="3"/>
      <c r="I243" s="3"/>
      <c r="J243" s="3"/>
      <c r="K243" s="3"/>
      <c r="L243" s="3"/>
      <c r="M243" s="3"/>
      <c r="N243" s="3"/>
      <c r="O243" s="3"/>
      <c r="P243" s="3"/>
      <c r="Q243" s="3"/>
      <c r="R243" s="3"/>
      <c r="S243" s="3"/>
      <c r="T243" s="3"/>
      <c r="U243" s="3"/>
      <c r="V243" s="3"/>
      <c r="W243" s="3"/>
      <c r="X243" s="3"/>
    </row>
    <row r="244" ht="24.75" customHeight="1">
      <c r="A244" s="3"/>
      <c r="B244" s="22"/>
      <c r="C244" s="23"/>
      <c r="D244" s="23"/>
      <c r="E244" s="23"/>
      <c r="F244" s="23"/>
      <c r="G244" s="23"/>
      <c r="H244" s="3"/>
      <c r="I244" s="3"/>
      <c r="J244" s="3"/>
      <c r="K244" s="3"/>
      <c r="L244" s="3"/>
      <c r="M244" s="3"/>
      <c r="N244" s="3"/>
      <c r="O244" s="3"/>
      <c r="P244" s="3"/>
      <c r="Q244" s="3"/>
      <c r="R244" s="3"/>
      <c r="S244" s="3"/>
      <c r="T244" s="3"/>
      <c r="U244" s="3"/>
      <c r="V244" s="3"/>
      <c r="W244" s="3"/>
      <c r="X244" s="3"/>
    </row>
    <row r="245" ht="24.75" customHeight="1">
      <c r="A245" s="3"/>
      <c r="B245" s="22"/>
      <c r="C245" s="23"/>
      <c r="D245" s="23"/>
      <c r="E245" s="23"/>
      <c r="F245" s="23"/>
      <c r="G245" s="23"/>
      <c r="H245" s="3"/>
      <c r="I245" s="3"/>
      <c r="J245" s="3"/>
      <c r="K245" s="3"/>
      <c r="L245" s="3"/>
      <c r="M245" s="3"/>
      <c r="N245" s="3"/>
      <c r="O245" s="3"/>
      <c r="P245" s="3"/>
      <c r="Q245" s="3"/>
      <c r="R245" s="3"/>
      <c r="S245" s="3"/>
      <c r="T245" s="3"/>
      <c r="U245" s="3"/>
      <c r="V245" s="3"/>
      <c r="W245" s="3"/>
      <c r="X245" s="3"/>
    </row>
    <row r="246" ht="24.75" customHeight="1">
      <c r="A246" s="3"/>
      <c r="B246" s="22"/>
      <c r="C246" s="23"/>
      <c r="D246" s="23"/>
      <c r="E246" s="23"/>
      <c r="F246" s="23"/>
      <c r="G246" s="23"/>
      <c r="H246" s="3"/>
      <c r="I246" s="3"/>
      <c r="J246" s="3"/>
      <c r="K246" s="3"/>
      <c r="L246" s="3"/>
      <c r="M246" s="3"/>
      <c r="N246" s="3"/>
      <c r="O246" s="3"/>
      <c r="P246" s="3"/>
      <c r="Q246" s="3"/>
      <c r="R246" s="3"/>
      <c r="S246" s="3"/>
      <c r="T246" s="3"/>
      <c r="U246" s="3"/>
      <c r="V246" s="3"/>
      <c r="W246" s="3"/>
      <c r="X246" s="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2:J3"/>
    <mergeCell ref="L2:M3"/>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38"/>
    <col customWidth="1" min="2" max="4" width="13.88"/>
    <col customWidth="1" min="5" max="24" width="15.75"/>
    <col customWidth="1" min="25" max="27" width="16.38"/>
  </cols>
  <sheetData>
    <row r="1" ht="22.5" customHeight="1">
      <c r="A1" s="1"/>
      <c r="B1" s="2"/>
      <c r="C1" s="2"/>
      <c r="D1" s="2"/>
      <c r="E1" s="2"/>
      <c r="F1" s="2"/>
      <c r="G1" s="2"/>
      <c r="H1" s="3"/>
      <c r="I1" s="3"/>
      <c r="J1" s="3"/>
      <c r="K1" s="3"/>
      <c r="L1" s="3"/>
      <c r="M1" s="3"/>
      <c r="N1" s="3"/>
      <c r="O1" s="3"/>
      <c r="P1" s="3"/>
      <c r="Q1" s="3"/>
      <c r="R1" s="3"/>
      <c r="S1" s="3"/>
      <c r="T1" s="3"/>
      <c r="U1" s="3"/>
      <c r="V1" s="3"/>
      <c r="W1" s="3"/>
      <c r="X1" s="3"/>
      <c r="Y1" s="3"/>
      <c r="Z1" s="3"/>
      <c r="AA1" s="3"/>
    </row>
    <row r="2" ht="30.0" customHeight="1">
      <c r="A2" s="1"/>
      <c r="B2" s="4" t="s">
        <v>0</v>
      </c>
      <c r="C2" s="4" t="s">
        <v>1</v>
      </c>
      <c r="D2" s="4" t="s">
        <v>2</v>
      </c>
      <c r="E2" s="4" t="s">
        <v>3</v>
      </c>
      <c r="F2" s="4" t="s">
        <v>4</v>
      </c>
      <c r="G2" s="4" t="s">
        <v>5</v>
      </c>
      <c r="H2" s="3"/>
      <c r="I2" s="3"/>
      <c r="J2" s="3"/>
      <c r="K2" s="3"/>
      <c r="L2" s="3"/>
      <c r="M2" s="3"/>
      <c r="N2" s="3"/>
      <c r="O2" s="3"/>
      <c r="P2" s="3"/>
      <c r="Q2" s="3"/>
      <c r="R2" s="3"/>
      <c r="S2" s="3"/>
      <c r="T2" s="3"/>
      <c r="U2" s="3"/>
      <c r="V2" s="3"/>
      <c r="W2" s="3"/>
      <c r="X2" s="3"/>
      <c r="Y2" s="3"/>
      <c r="Z2" s="3"/>
      <c r="AA2" s="3"/>
    </row>
    <row r="3" ht="24.75" customHeight="1">
      <c r="A3" s="7"/>
      <c r="B3" s="8">
        <v>2013.0</v>
      </c>
      <c r="C3" s="9" t="s">
        <v>8</v>
      </c>
      <c r="D3" s="10">
        <v>41275.0</v>
      </c>
      <c r="E3" s="24">
        <f>'BALANÇA NOVA'!E3/1000000</f>
        <v>24.065308</v>
      </c>
      <c r="F3" s="24">
        <f>'BALANÇA NOVA'!F3/1000000</f>
        <v>3.182729</v>
      </c>
      <c r="G3" s="24">
        <f>'BALANÇA NOVA'!G3/1000000</f>
        <v>20.882579</v>
      </c>
      <c r="H3" s="3"/>
      <c r="I3" s="3"/>
      <c r="J3" s="3"/>
      <c r="K3" s="3"/>
      <c r="L3" s="3"/>
      <c r="M3" s="3"/>
      <c r="N3" s="3"/>
      <c r="O3" s="3"/>
      <c r="P3" s="3"/>
      <c r="Q3" s="3"/>
      <c r="R3" s="3"/>
      <c r="S3" s="3"/>
      <c r="T3" s="3"/>
      <c r="U3" s="3"/>
      <c r="V3" s="3"/>
      <c r="W3" s="3"/>
      <c r="X3" s="3"/>
      <c r="Y3" s="3"/>
      <c r="Z3" s="3"/>
      <c r="AA3" s="3"/>
    </row>
    <row r="4" ht="24.75" customHeight="1">
      <c r="A4" s="7"/>
      <c r="B4" s="8">
        <v>2013.0</v>
      </c>
      <c r="C4" s="9" t="s">
        <v>9</v>
      </c>
      <c r="D4" s="10">
        <v>41306.0</v>
      </c>
      <c r="E4" s="24">
        <f>'BALANÇA NOVA'!E4/1000000</f>
        <v>26.293369</v>
      </c>
      <c r="F4" s="24">
        <f>'BALANÇA NOVA'!F4/1000000</f>
        <v>4.422849</v>
      </c>
      <c r="G4" s="24">
        <f>'BALANÇA NOVA'!G4/1000000</f>
        <v>21.87052</v>
      </c>
      <c r="H4" s="3"/>
      <c r="I4" s="3"/>
      <c r="J4" s="3"/>
      <c r="K4" s="3"/>
      <c r="L4" s="3"/>
      <c r="M4" s="3"/>
      <c r="N4" s="3"/>
      <c r="O4" s="3"/>
      <c r="P4" s="3"/>
      <c r="Q4" s="3"/>
      <c r="R4" s="3"/>
      <c r="S4" s="3"/>
      <c r="T4" s="3"/>
      <c r="U4" s="3"/>
      <c r="V4" s="3"/>
      <c r="W4" s="3"/>
      <c r="X4" s="3"/>
      <c r="Y4" s="3"/>
      <c r="Z4" s="3"/>
      <c r="AA4" s="3"/>
    </row>
    <row r="5" ht="24.75" customHeight="1">
      <c r="A5" s="7"/>
      <c r="B5" s="8">
        <v>2013.0</v>
      </c>
      <c r="C5" s="9" t="s">
        <v>11</v>
      </c>
      <c r="D5" s="10">
        <v>41334.0</v>
      </c>
      <c r="E5" s="24">
        <f>'BALANÇA NOVA'!E5/1000000</f>
        <v>23.1746</v>
      </c>
      <c r="F5" s="24">
        <f>'BALANÇA NOVA'!F5/1000000</f>
        <v>4.006953</v>
      </c>
      <c r="G5" s="24">
        <f>'BALANÇA NOVA'!G5/1000000</f>
        <v>19.167647</v>
      </c>
      <c r="H5" s="3"/>
      <c r="I5" s="3"/>
      <c r="J5" s="3"/>
      <c r="K5" s="3"/>
      <c r="L5" s="3"/>
      <c r="M5" s="3"/>
      <c r="N5" s="3"/>
      <c r="O5" s="3"/>
      <c r="P5" s="3"/>
      <c r="Q5" s="3"/>
      <c r="R5" s="3"/>
      <c r="S5" s="3"/>
      <c r="T5" s="3"/>
      <c r="U5" s="3"/>
      <c r="V5" s="3"/>
      <c r="W5" s="3"/>
      <c r="X5" s="3"/>
      <c r="Y5" s="3"/>
      <c r="Z5" s="3"/>
      <c r="AA5" s="3"/>
    </row>
    <row r="6" ht="24.75" customHeight="1">
      <c r="A6" s="7"/>
      <c r="B6" s="8">
        <v>2013.0</v>
      </c>
      <c r="C6" s="9" t="s">
        <v>13</v>
      </c>
      <c r="D6" s="10">
        <v>41365.0</v>
      </c>
      <c r="E6" s="24">
        <f>'BALANÇA NOVA'!E6/1000000</f>
        <v>16.11619</v>
      </c>
      <c r="F6" s="24">
        <f>'BALANÇA NOVA'!F6/1000000</f>
        <v>2.799843</v>
      </c>
      <c r="G6" s="24">
        <f>'BALANÇA NOVA'!G6/1000000</f>
        <v>13.316347</v>
      </c>
      <c r="H6" s="3"/>
      <c r="I6" s="3"/>
      <c r="J6" s="3"/>
      <c r="K6" s="3"/>
      <c r="L6" s="3"/>
      <c r="M6" s="3"/>
      <c r="N6" s="3"/>
      <c r="O6" s="3"/>
      <c r="P6" s="3"/>
      <c r="Q6" s="3"/>
      <c r="R6" s="3"/>
      <c r="S6" s="3"/>
      <c r="T6" s="3"/>
      <c r="U6" s="3"/>
      <c r="V6" s="3"/>
      <c r="W6" s="3"/>
      <c r="X6" s="3"/>
      <c r="Y6" s="3"/>
      <c r="Z6" s="3"/>
      <c r="AA6" s="3"/>
    </row>
    <row r="7" ht="24.75" customHeight="1">
      <c r="A7" s="7"/>
      <c r="B7" s="8">
        <v>2014.0</v>
      </c>
      <c r="C7" s="9" t="s">
        <v>8</v>
      </c>
      <c r="D7" s="10">
        <v>41640.0</v>
      </c>
      <c r="E7" s="24">
        <f>'BALANÇA NOVA'!E7/1000000</f>
        <v>13.566214</v>
      </c>
      <c r="F7" s="24">
        <f>'BALANÇA NOVA'!F7/1000000</f>
        <v>3.135895</v>
      </c>
      <c r="G7" s="24">
        <f>'BALANÇA NOVA'!G7/1000000</f>
        <v>10.430319</v>
      </c>
      <c r="H7" s="3"/>
      <c r="I7" s="3"/>
      <c r="J7" s="3"/>
      <c r="K7" s="3"/>
      <c r="L7" s="3"/>
      <c r="M7" s="3"/>
      <c r="N7" s="3"/>
      <c r="O7" s="3"/>
      <c r="P7" s="3"/>
      <c r="Q7" s="3"/>
      <c r="R7" s="3"/>
      <c r="S7" s="3"/>
      <c r="T7" s="3"/>
      <c r="U7" s="3"/>
      <c r="V7" s="3"/>
      <c r="W7" s="3"/>
      <c r="X7" s="3"/>
      <c r="Y7" s="3"/>
      <c r="Z7" s="3"/>
      <c r="AA7" s="3"/>
    </row>
    <row r="8" ht="24.75" customHeight="1">
      <c r="A8" s="7"/>
      <c r="B8" s="8">
        <v>2014.0</v>
      </c>
      <c r="C8" s="9" t="s">
        <v>9</v>
      </c>
      <c r="D8" s="10">
        <v>41671.0</v>
      </c>
      <c r="E8" s="24">
        <f>'BALANÇA NOVA'!E8/1000000</f>
        <v>22.319705</v>
      </c>
      <c r="F8" s="24">
        <f>'BALANÇA NOVA'!F8/1000000</f>
        <v>1.240465</v>
      </c>
      <c r="G8" s="24">
        <f>'BALANÇA NOVA'!G8/1000000</f>
        <v>21.07924</v>
      </c>
      <c r="H8" s="3"/>
      <c r="I8" s="3"/>
      <c r="J8" s="3"/>
      <c r="K8" s="3"/>
      <c r="L8" s="3"/>
      <c r="M8" s="3"/>
      <c r="N8" s="3"/>
      <c r="O8" s="3"/>
      <c r="P8" s="3"/>
      <c r="Q8" s="3"/>
      <c r="R8" s="3"/>
      <c r="S8" s="3"/>
      <c r="T8" s="3"/>
      <c r="U8" s="3"/>
      <c r="V8" s="3"/>
      <c r="W8" s="3"/>
      <c r="X8" s="3"/>
      <c r="Y8" s="3"/>
      <c r="Z8" s="3"/>
      <c r="AA8" s="3"/>
    </row>
    <row r="9" ht="24.75" customHeight="1">
      <c r="A9" s="7"/>
      <c r="B9" s="8">
        <v>2014.0</v>
      </c>
      <c r="C9" s="9" t="s">
        <v>11</v>
      </c>
      <c r="D9" s="10">
        <v>41699.0</v>
      </c>
      <c r="E9" s="24">
        <f>'BALANÇA NOVA'!E9/1000000</f>
        <v>22.242289</v>
      </c>
      <c r="F9" s="24">
        <f>'BALANÇA NOVA'!F9/1000000</f>
        <v>2.711018</v>
      </c>
      <c r="G9" s="24">
        <f>'BALANÇA NOVA'!G9/1000000</f>
        <v>19.531271</v>
      </c>
      <c r="H9" s="3"/>
      <c r="I9" s="3"/>
      <c r="J9" s="3"/>
      <c r="K9" s="3"/>
      <c r="L9" s="3"/>
      <c r="M9" s="3"/>
      <c r="N9" s="3"/>
      <c r="O9" s="3"/>
      <c r="P9" s="3"/>
      <c r="Q9" s="3"/>
      <c r="R9" s="3"/>
      <c r="S9" s="3"/>
      <c r="T9" s="3"/>
      <c r="U9" s="3"/>
      <c r="V9" s="3"/>
      <c r="W9" s="3"/>
      <c r="X9" s="3"/>
      <c r="Y9" s="3"/>
      <c r="Z9" s="3"/>
      <c r="AA9" s="3"/>
    </row>
    <row r="10" ht="24.75" customHeight="1">
      <c r="A10" s="7"/>
      <c r="B10" s="8">
        <v>2014.0</v>
      </c>
      <c r="C10" s="9" t="s">
        <v>13</v>
      </c>
      <c r="D10" s="10">
        <v>41730.0</v>
      </c>
      <c r="E10" s="24">
        <f>'BALANÇA NOVA'!E10/1000000</f>
        <v>18.28513</v>
      </c>
      <c r="F10" s="24">
        <f>'BALANÇA NOVA'!F10/1000000</f>
        <v>3.973666</v>
      </c>
      <c r="G10" s="24">
        <f>'BALANÇA NOVA'!G10/1000000</f>
        <v>14.311464</v>
      </c>
      <c r="H10" s="3"/>
      <c r="I10" s="3"/>
      <c r="J10" s="3"/>
      <c r="K10" s="3"/>
      <c r="L10" s="3"/>
      <c r="M10" s="3"/>
      <c r="N10" s="3"/>
      <c r="O10" s="3"/>
      <c r="P10" s="3"/>
      <c r="Q10" s="3"/>
      <c r="R10" s="3"/>
      <c r="S10" s="3"/>
      <c r="T10" s="3"/>
      <c r="U10" s="3"/>
      <c r="V10" s="3"/>
      <c r="W10" s="3"/>
      <c r="X10" s="3"/>
      <c r="Y10" s="3"/>
      <c r="Z10" s="3"/>
      <c r="AA10" s="3"/>
    </row>
    <row r="11" ht="24.75" customHeight="1">
      <c r="A11" s="7"/>
      <c r="B11" s="8">
        <v>2015.0</v>
      </c>
      <c r="C11" s="9" t="s">
        <v>8</v>
      </c>
      <c r="D11" s="10">
        <v>42005.0</v>
      </c>
      <c r="E11" s="24">
        <f>'BALANÇA NOVA'!E11/1000000</f>
        <v>13.286922</v>
      </c>
      <c r="F11" s="24">
        <f>'BALANÇA NOVA'!F11/1000000</f>
        <v>1.951385</v>
      </c>
      <c r="G11" s="24">
        <f>'BALANÇA NOVA'!G11/1000000</f>
        <v>11.335537</v>
      </c>
      <c r="H11" s="3"/>
      <c r="I11" s="3"/>
      <c r="J11" s="3"/>
      <c r="K11" s="3"/>
      <c r="L11" s="3"/>
      <c r="M11" s="3"/>
      <c r="N11" s="3"/>
      <c r="O11" s="3"/>
      <c r="P11" s="3"/>
      <c r="Q11" s="3"/>
      <c r="R11" s="3"/>
      <c r="S11" s="3"/>
      <c r="T11" s="3"/>
      <c r="U11" s="3"/>
      <c r="V11" s="3"/>
      <c r="W11" s="3"/>
      <c r="X11" s="3"/>
      <c r="Y11" s="3"/>
      <c r="Z11" s="3"/>
      <c r="AA11" s="3"/>
    </row>
    <row r="12" ht="24.75" customHeight="1">
      <c r="A12" s="7"/>
      <c r="B12" s="8">
        <v>2015.0</v>
      </c>
      <c r="C12" s="9" t="s">
        <v>9</v>
      </c>
      <c r="D12" s="10">
        <v>42036.0</v>
      </c>
      <c r="E12" s="24">
        <f>'BALANÇA NOVA'!E12/1000000</f>
        <v>11.872399</v>
      </c>
      <c r="F12" s="24">
        <f>'BALANÇA NOVA'!F12/1000000</f>
        <v>3.781546</v>
      </c>
      <c r="G12" s="24">
        <f>'BALANÇA NOVA'!G12/1000000</f>
        <v>8.090853</v>
      </c>
      <c r="H12" s="3"/>
      <c r="I12" s="3"/>
      <c r="J12" s="3"/>
      <c r="K12" s="3"/>
      <c r="L12" s="3"/>
      <c r="M12" s="3"/>
      <c r="N12" s="3"/>
      <c r="O12" s="3"/>
      <c r="P12" s="3"/>
      <c r="Q12" s="3"/>
      <c r="R12" s="3"/>
      <c r="S12" s="3"/>
      <c r="T12" s="3"/>
      <c r="U12" s="3"/>
      <c r="V12" s="3"/>
      <c r="W12" s="3"/>
      <c r="X12" s="3"/>
      <c r="Y12" s="3"/>
      <c r="Z12" s="3"/>
      <c r="AA12" s="3"/>
    </row>
    <row r="13" ht="24.75" customHeight="1">
      <c r="A13" s="7"/>
      <c r="B13" s="8">
        <v>2015.0</v>
      </c>
      <c r="C13" s="9" t="s">
        <v>11</v>
      </c>
      <c r="D13" s="10">
        <v>42064.0</v>
      </c>
      <c r="E13" s="24">
        <f>'BALANÇA NOVA'!E13/1000000</f>
        <v>12.320485</v>
      </c>
      <c r="F13" s="24">
        <f>'BALANÇA NOVA'!F13/1000000</f>
        <v>1.453981</v>
      </c>
      <c r="G13" s="24">
        <f>'BALANÇA NOVA'!G13/1000000</f>
        <v>10.866504</v>
      </c>
      <c r="H13" s="3"/>
      <c r="I13" s="3"/>
      <c r="J13" s="3"/>
      <c r="K13" s="3"/>
      <c r="L13" s="3"/>
      <c r="M13" s="3"/>
      <c r="N13" s="3"/>
      <c r="O13" s="3"/>
      <c r="P13" s="3"/>
      <c r="Q13" s="3"/>
      <c r="R13" s="3"/>
      <c r="S13" s="3"/>
      <c r="T13" s="3"/>
      <c r="U13" s="3"/>
      <c r="V13" s="3"/>
      <c r="W13" s="3"/>
      <c r="X13" s="3"/>
      <c r="Y13" s="3"/>
      <c r="Z13" s="3"/>
      <c r="AA13" s="3"/>
    </row>
    <row r="14" ht="24.75" customHeight="1">
      <c r="A14" s="20"/>
      <c r="B14" s="8">
        <v>2015.0</v>
      </c>
      <c r="C14" s="9" t="s">
        <v>13</v>
      </c>
      <c r="D14" s="10">
        <v>42095.0</v>
      </c>
      <c r="E14" s="24">
        <f>'BALANÇA NOVA'!E14/1000000</f>
        <v>12.128374</v>
      </c>
      <c r="F14" s="24">
        <f>'BALANÇA NOVA'!F14/1000000</f>
        <v>1.438188</v>
      </c>
      <c r="G14" s="24">
        <f>'BALANÇA NOVA'!G14/1000000</f>
        <v>10.690186</v>
      </c>
      <c r="H14" s="3"/>
      <c r="I14" s="3"/>
      <c r="J14" s="3"/>
      <c r="K14" s="3"/>
      <c r="L14" s="3"/>
      <c r="M14" s="3"/>
      <c r="N14" s="3"/>
      <c r="O14" s="3"/>
      <c r="P14" s="3"/>
      <c r="Q14" s="3"/>
      <c r="R14" s="3"/>
      <c r="S14" s="3"/>
      <c r="T14" s="3"/>
      <c r="U14" s="3"/>
      <c r="V14" s="3"/>
      <c r="W14" s="3"/>
      <c r="X14" s="3"/>
      <c r="Y14" s="3"/>
      <c r="Z14" s="3"/>
      <c r="AA14" s="3"/>
    </row>
    <row r="15" ht="24.75" customHeight="1">
      <c r="A15" s="20"/>
      <c r="B15" s="8">
        <v>2016.0</v>
      </c>
      <c r="C15" s="9" t="s">
        <v>8</v>
      </c>
      <c r="D15" s="10">
        <v>42370.0</v>
      </c>
      <c r="E15" s="24">
        <f>'BALANÇA NOVA'!E15/1000000</f>
        <v>11.572666</v>
      </c>
      <c r="F15" s="24">
        <f>'BALANÇA NOVA'!F15/1000000</f>
        <v>2.909467</v>
      </c>
      <c r="G15" s="24">
        <f>'BALANÇA NOVA'!G15/1000000</f>
        <v>8.663199</v>
      </c>
      <c r="H15" s="3"/>
      <c r="I15" s="3"/>
      <c r="J15" s="3"/>
      <c r="K15" s="3"/>
      <c r="L15" s="3"/>
      <c r="M15" s="3"/>
      <c r="N15" s="3"/>
      <c r="O15" s="3"/>
      <c r="P15" s="3"/>
      <c r="Q15" s="3"/>
      <c r="R15" s="3"/>
      <c r="S15" s="3"/>
      <c r="T15" s="3"/>
      <c r="U15" s="3"/>
      <c r="V15" s="3"/>
      <c r="W15" s="3"/>
      <c r="X15" s="3"/>
      <c r="Y15" s="3"/>
      <c r="Z15" s="3"/>
      <c r="AA15" s="3"/>
    </row>
    <row r="16" ht="24.75" customHeight="1">
      <c r="A16" s="20"/>
      <c r="B16" s="8">
        <v>2016.0</v>
      </c>
      <c r="C16" s="9" t="s">
        <v>9</v>
      </c>
      <c r="D16" s="10">
        <v>42401.0</v>
      </c>
      <c r="E16" s="24">
        <f>'BALANÇA NOVA'!E16/1000000</f>
        <v>12.481052</v>
      </c>
      <c r="F16" s="24">
        <f>'BALANÇA NOVA'!F16/1000000</f>
        <v>3.02915</v>
      </c>
      <c r="G16" s="24">
        <f>'BALANÇA NOVA'!G16/1000000</f>
        <v>9.451902</v>
      </c>
      <c r="H16" s="3"/>
      <c r="I16" s="3"/>
      <c r="J16" s="3"/>
      <c r="K16" s="3"/>
      <c r="L16" s="3"/>
      <c r="M16" s="3"/>
      <c r="N16" s="3"/>
      <c r="O16" s="3"/>
      <c r="P16" s="3"/>
      <c r="Q16" s="3"/>
      <c r="R16" s="3"/>
      <c r="S16" s="3"/>
      <c r="T16" s="3"/>
      <c r="U16" s="3"/>
      <c r="V16" s="3"/>
      <c r="W16" s="3"/>
      <c r="X16" s="3"/>
      <c r="Y16" s="3"/>
      <c r="Z16" s="3"/>
      <c r="AA16" s="3"/>
    </row>
    <row r="17" ht="24.75" customHeight="1">
      <c r="A17" s="20"/>
      <c r="B17" s="8">
        <v>2016.0</v>
      </c>
      <c r="C17" s="9" t="s">
        <v>11</v>
      </c>
      <c r="D17" s="10">
        <v>42430.0</v>
      </c>
      <c r="E17" s="24">
        <f>'BALANÇA NOVA'!E17/1000000</f>
        <v>14.349215</v>
      </c>
      <c r="F17" s="24">
        <f>'BALANÇA NOVA'!F17/1000000</f>
        <v>2.087206</v>
      </c>
      <c r="G17" s="24">
        <f>'BALANÇA NOVA'!G17/1000000</f>
        <v>12.262009</v>
      </c>
      <c r="H17" s="3"/>
      <c r="I17" s="3"/>
      <c r="J17" s="3"/>
      <c r="K17" s="3"/>
      <c r="L17" s="3"/>
      <c r="M17" s="3"/>
      <c r="N17" s="3"/>
      <c r="O17" s="3"/>
      <c r="P17" s="3"/>
      <c r="Q17" s="3"/>
      <c r="R17" s="3"/>
      <c r="S17" s="3"/>
      <c r="T17" s="3"/>
      <c r="U17" s="3"/>
      <c r="V17" s="3"/>
      <c r="W17" s="3"/>
      <c r="X17" s="3"/>
      <c r="Y17" s="3"/>
      <c r="Z17" s="3"/>
      <c r="AA17" s="3"/>
    </row>
    <row r="18" ht="24.75" customHeight="1">
      <c r="A18" s="20"/>
      <c r="B18" s="8">
        <v>2016.0</v>
      </c>
      <c r="C18" s="9" t="s">
        <v>13</v>
      </c>
      <c r="D18" s="10">
        <v>42461.0</v>
      </c>
      <c r="E18" s="24">
        <f>'BALANÇA NOVA'!E18/1000000</f>
        <v>13.630596</v>
      </c>
      <c r="F18" s="24">
        <f>'BALANÇA NOVA'!F18/1000000</f>
        <v>1.976024</v>
      </c>
      <c r="G18" s="24">
        <f>'BALANÇA NOVA'!G18/1000000</f>
        <v>11.654572</v>
      </c>
      <c r="H18" s="3"/>
      <c r="I18" s="3"/>
      <c r="J18" s="3"/>
      <c r="K18" s="3"/>
      <c r="L18" s="3"/>
      <c r="M18" s="3"/>
      <c r="N18" s="3"/>
      <c r="O18" s="3"/>
      <c r="P18" s="3"/>
      <c r="Q18" s="3"/>
      <c r="R18" s="3"/>
      <c r="S18" s="3"/>
      <c r="T18" s="3"/>
      <c r="U18" s="3"/>
      <c r="V18" s="3"/>
      <c r="W18" s="3"/>
      <c r="X18" s="3"/>
      <c r="Y18" s="3"/>
      <c r="Z18" s="3"/>
      <c r="AA18" s="3"/>
    </row>
    <row r="19" ht="24.75" customHeight="1">
      <c r="A19" s="20"/>
      <c r="B19" s="8">
        <v>2017.0</v>
      </c>
      <c r="C19" s="9" t="s">
        <v>8</v>
      </c>
      <c r="D19" s="10">
        <v>42736.0</v>
      </c>
      <c r="E19" s="24">
        <f>'BALANÇA NOVA'!E19/1000000</f>
        <v>16.786737</v>
      </c>
      <c r="F19" s="24">
        <f>'BALANÇA NOVA'!F19/1000000</f>
        <v>3.082003</v>
      </c>
      <c r="G19" s="24">
        <f>'BALANÇA NOVA'!G19/1000000</f>
        <v>13.704734</v>
      </c>
      <c r="H19" s="3"/>
      <c r="I19" s="3"/>
      <c r="J19" s="3"/>
      <c r="K19" s="3"/>
      <c r="L19" s="3"/>
      <c r="M19" s="3"/>
      <c r="N19" s="3"/>
      <c r="O19" s="3"/>
      <c r="P19" s="3"/>
      <c r="Q19" s="3"/>
      <c r="R19" s="3"/>
      <c r="S19" s="3"/>
      <c r="T19" s="3"/>
      <c r="U19" s="3"/>
      <c r="V19" s="3"/>
      <c r="W19" s="3"/>
      <c r="X19" s="3"/>
      <c r="Y19" s="3"/>
      <c r="Z19" s="3"/>
      <c r="AA19" s="3"/>
    </row>
    <row r="20" ht="24.75" customHeight="1">
      <c r="A20" s="20"/>
      <c r="B20" s="8">
        <v>2017.0</v>
      </c>
      <c r="C20" s="9" t="s">
        <v>9</v>
      </c>
      <c r="D20" s="10">
        <v>42767.0</v>
      </c>
      <c r="E20" s="24">
        <f>'BALANÇA NOVA'!E20/1000000</f>
        <v>18.301467</v>
      </c>
      <c r="F20" s="24">
        <f>'BALANÇA NOVA'!F20/1000000</f>
        <v>1.613063</v>
      </c>
      <c r="G20" s="24">
        <f>'BALANÇA NOVA'!G20/1000000</f>
        <v>16.688404</v>
      </c>
      <c r="H20" s="3"/>
      <c r="I20" s="3"/>
      <c r="J20" s="3"/>
      <c r="K20" s="3"/>
      <c r="L20" s="3"/>
      <c r="M20" s="3"/>
      <c r="N20" s="3"/>
      <c r="O20" s="3"/>
      <c r="P20" s="3"/>
      <c r="Q20" s="3"/>
      <c r="R20" s="3"/>
      <c r="S20" s="3"/>
      <c r="T20" s="3"/>
      <c r="U20" s="3"/>
      <c r="V20" s="3"/>
      <c r="W20" s="3"/>
      <c r="X20" s="3"/>
      <c r="Y20" s="3"/>
      <c r="Z20" s="3"/>
      <c r="AA20" s="3"/>
    </row>
    <row r="21" ht="24.75" customHeight="1">
      <c r="A21" s="20"/>
      <c r="B21" s="8">
        <v>2017.0</v>
      </c>
      <c r="C21" s="9" t="s">
        <v>11</v>
      </c>
      <c r="D21" s="10">
        <v>42795.0</v>
      </c>
      <c r="E21" s="24">
        <f>'BALANÇA NOVA'!E21/1000000</f>
        <v>19.781239</v>
      </c>
      <c r="F21" s="24">
        <f>'BALANÇA NOVA'!F21/1000000</f>
        <v>3.516006</v>
      </c>
      <c r="G21" s="24">
        <f>'BALANÇA NOVA'!G21/1000000</f>
        <v>16.265233</v>
      </c>
      <c r="H21" s="3"/>
      <c r="I21" s="3"/>
      <c r="J21" s="3"/>
      <c r="K21" s="3"/>
      <c r="L21" s="3"/>
      <c r="M21" s="3"/>
      <c r="N21" s="3"/>
      <c r="O21" s="3"/>
      <c r="P21" s="3"/>
      <c r="Q21" s="3"/>
      <c r="R21" s="3"/>
      <c r="S21" s="3"/>
      <c r="T21" s="3"/>
      <c r="U21" s="3"/>
      <c r="V21" s="3"/>
      <c r="W21" s="3"/>
      <c r="X21" s="3"/>
      <c r="Y21" s="3"/>
      <c r="Z21" s="3"/>
      <c r="AA21" s="3"/>
    </row>
    <row r="22" ht="24.75" customHeight="1">
      <c r="A22" s="20"/>
      <c r="B22" s="8">
        <v>2017.0</v>
      </c>
      <c r="C22" s="9" t="s">
        <v>13</v>
      </c>
      <c r="D22" s="10">
        <v>42826.0</v>
      </c>
      <c r="E22" s="24">
        <f>'BALANÇA NOVA'!E22/1000000</f>
        <v>20.983212</v>
      </c>
      <c r="F22" s="24">
        <f>'BALANÇA NOVA'!F22/1000000</f>
        <v>1.646365</v>
      </c>
      <c r="G22" s="24">
        <f>'BALANÇA NOVA'!G22/1000000</f>
        <v>19.336847</v>
      </c>
      <c r="H22" s="3"/>
      <c r="I22" s="3"/>
      <c r="J22" s="3"/>
      <c r="K22" s="3"/>
      <c r="L22" s="3"/>
      <c r="M22" s="3"/>
      <c r="N22" s="3"/>
      <c r="O22" s="3"/>
      <c r="P22" s="3"/>
      <c r="Q22" s="3"/>
      <c r="R22" s="3"/>
      <c r="S22" s="3"/>
      <c r="T22" s="3"/>
      <c r="U22" s="3"/>
      <c r="V22" s="3"/>
      <c r="W22" s="3"/>
      <c r="X22" s="3"/>
      <c r="Y22" s="3"/>
      <c r="Z22" s="3"/>
      <c r="AA22" s="3"/>
    </row>
    <row r="23" ht="24.75" customHeight="1">
      <c r="A23" s="20"/>
      <c r="B23" s="8">
        <v>2018.0</v>
      </c>
      <c r="C23" s="9" t="s">
        <v>8</v>
      </c>
      <c r="D23" s="10">
        <v>43101.0</v>
      </c>
      <c r="E23" s="24">
        <f>'BALANÇA NOVA'!E23/1000000</f>
        <v>18.647646</v>
      </c>
      <c r="F23" s="24">
        <f>'BALANÇA NOVA'!F23/1000000</f>
        <v>3.134106</v>
      </c>
      <c r="G23" s="24">
        <f>'BALANÇA NOVA'!G23/1000000</f>
        <v>15.51354</v>
      </c>
      <c r="H23" s="3"/>
      <c r="I23" s="3"/>
      <c r="J23" s="3"/>
      <c r="K23" s="3"/>
      <c r="L23" s="3"/>
      <c r="M23" s="3"/>
      <c r="N23" s="3"/>
      <c r="O23" s="3"/>
      <c r="P23" s="3"/>
      <c r="Q23" s="3"/>
      <c r="R23" s="3"/>
      <c r="S23" s="3"/>
      <c r="T23" s="3"/>
      <c r="U23" s="3"/>
      <c r="V23" s="3"/>
      <c r="W23" s="3"/>
      <c r="X23" s="3"/>
      <c r="Y23" s="3"/>
      <c r="Z23" s="3"/>
      <c r="AA23" s="3"/>
    </row>
    <row r="24" ht="24.75" customHeight="1">
      <c r="A24" s="20"/>
      <c r="B24" s="8">
        <v>2018.0</v>
      </c>
      <c r="C24" s="9" t="s">
        <v>9</v>
      </c>
      <c r="D24" s="10">
        <v>43132.0</v>
      </c>
      <c r="E24" s="24">
        <f>'BALANÇA NOVA'!E24/1000000</f>
        <v>16.162299</v>
      </c>
      <c r="F24" s="24">
        <f>'BALANÇA NOVA'!F24/1000000</f>
        <v>2.71007</v>
      </c>
      <c r="G24" s="24">
        <f>'BALANÇA NOVA'!G24/1000000</f>
        <v>13.452229</v>
      </c>
      <c r="H24" s="3"/>
      <c r="I24" s="3"/>
      <c r="J24" s="3"/>
      <c r="K24" s="3"/>
      <c r="L24" s="3"/>
      <c r="M24" s="3"/>
      <c r="N24" s="3"/>
      <c r="O24" s="3"/>
      <c r="P24" s="3"/>
      <c r="Q24" s="3"/>
      <c r="R24" s="3"/>
      <c r="S24" s="3"/>
      <c r="T24" s="3"/>
      <c r="U24" s="3"/>
      <c r="V24" s="3"/>
      <c r="W24" s="3"/>
      <c r="X24" s="3"/>
      <c r="Y24" s="3"/>
      <c r="Z24" s="3"/>
      <c r="AA24" s="3"/>
    </row>
    <row r="25" ht="24.75" customHeight="1">
      <c r="A25" s="7"/>
      <c r="B25" s="8">
        <v>2018.0</v>
      </c>
      <c r="C25" s="9" t="s">
        <v>11</v>
      </c>
      <c r="D25" s="10">
        <v>43160.0</v>
      </c>
      <c r="E25" s="24">
        <f>'BALANÇA NOVA'!E25/1000000</f>
        <v>22.71273</v>
      </c>
      <c r="F25" s="24">
        <f>'BALANÇA NOVA'!F25/1000000</f>
        <v>2.593493</v>
      </c>
      <c r="G25" s="24">
        <f>'BALANÇA NOVA'!G25/1000000</f>
        <v>20.119237</v>
      </c>
      <c r="H25" s="3"/>
      <c r="I25" s="3"/>
      <c r="J25" s="3"/>
      <c r="K25" s="3"/>
      <c r="L25" s="3"/>
      <c r="M25" s="3"/>
      <c r="N25" s="3"/>
      <c r="O25" s="3"/>
      <c r="P25" s="3"/>
      <c r="Q25" s="3"/>
      <c r="R25" s="3"/>
      <c r="S25" s="3"/>
      <c r="T25" s="3"/>
      <c r="U25" s="3"/>
      <c r="V25" s="3"/>
      <c r="W25" s="3"/>
      <c r="X25" s="3"/>
      <c r="Y25" s="3"/>
      <c r="Z25" s="3"/>
      <c r="AA25" s="3"/>
    </row>
    <row r="26" ht="24.75" customHeight="1">
      <c r="A26" s="7"/>
      <c r="B26" s="8">
        <v>2018.0</v>
      </c>
      <c r="C26" s="9" t="s">
        <v>13</v>
      </c>
      <c r="D26" s="10">
        <v>43191.0</v>
      </c>
      <c r="E26" s="24">
        <f>'BALANÇA NOVA'!E26/1000000</f>
        <v>20.229586</v>
      </c>
      <c r="F26" s="24">
        <f>'BALANÇA NOVA'!F26/1000000</f>
        <v>2.7277</v>
      </c>
      <c r="G26" s="24">
        <f>'BALANÇA NOVA'!G26/1000000</f>
        <v>17.501886</v>
      </c>
      <c r="H26" s="3"/>
      <c r="I26" s="3"/>
      <c r="J26" s="3"/>
      <c r="K26" s="3"/>
      <c r="L26" s="3"/>
      <c r="M26" s="3"/>
      <c r="N26" s="3"/>
      <c r="O26" s="3"/>
      <c r="P26" s="3"/>
      <c r="Q26" s="3"/>
      <c r="R26" s="3"/>
      <c r="S26" s="3"/>
      <c r="T26" s="3"/>
      <c r="U26" s="3"/>
      <c r="V26" s="3"/>
      <c r="W26" s="3"/>
      <c r="X26" s="3"/>
      <c r="Y26" s="3"/>
      <c r="Z26" s="3"/>
      <c r="AA26" s="3"/>
    </row>
    <row r="27" ht="24.75" customHeight="1">
      <c r="A27" s="7"/>
      <c r="B27" s="8">
        <v>2019.0</v>
      </c>
      <c r="C27" s="9" t="s">
        <v>8</v>
      </c>
      <c r="D27" s="10">
        <v>43466.0</v>
      </c>
      <c r="E27" s="24">
        <f>'BALANÇA NOVA'!E27/1000000</f>
        <v>14.034606</v>
      </c>
      <c r="F27" s="24">
        <f>'BALANÇA NOVA'!F27/1000000</f>
        <v>4.044352</v>
      </c>
      <c r="G27" s="24">
        <f>'BALANÇA NOVA'!G27/1000000</f>
        <v>9.990254</v>
      </c>
      <c r="H27" s="3"/>
      <c r="I27" s="3"/>
      <c r="J27" s="3"/>
      <c r="K27" s="3"/>
      <c r="L27" s="3"/>
      <c r="M27" s="3"/>
      <c r="N27" s="3"/>
      <c r="O27" s="3"/>
      <c r="P27" s="3"/>
      <c r="Q27" s="3"/>
      <c r="R27" s="3"/>
      <c r="S27" s="3"/>
      <c r="T27" s="3"/>
      <c r="U27" s="3"/>
      <c r="V27" s="3"/>
      <c r="W27" s="3"/>
      <c r="X27" s="3"/>
      <c r="Y27" s="3"/>
      <c r="Z27" s="3"/>
      <c r="AA27" s="3"/>
    </row>
    <row r="28" ht="24.75" customHeight="1">
      <c r="A28" s="7"/>
      <c r="B28" s="8">
        <v>2019.0</v>
      </c>
      <c r="C28" s="9" t="s">
        <v>9</v>
      </c>
      <c r="D28" s="10">
        <v>43497.0</v>
      </c>
      <c r="E28" s="24">
        <f>'BALANÇA NOVA'!E28/1000000</f>
        <v>20.542306</v>
      </c>
      <c r="F28" s="24">
        <f>'BALANÇA NOVA'!F28/1000000</f>
        <v>3.816806</v>
      </c>
      <c r="G28" s="24">
        <f>'BALANÇA NOVA'!G28/1000000</f>
        <v>16.7255</v>
      </c>
      <c r="H28" s="3"/>
      <c r="I28" s="3"/>
      <c r="J28" s="3"/>
      <c r="K28" s="3"/>
      <c r="L28" s="3"/>
      <c r="M28" s="3"/>
      <c r="N28" s="3"/>
      <c r="O28" s="3"/>
      <c r="P28" s="3"/>
      <c r="Q28" s="3"/>
      <c r="R28" s="3"/>
      <c r="S28" s="3"/>
      <c r="T28" s="3"/>
      <c r="U28" s="3"/>
      <c r="V28" s="3"/>
      <c r="W28" s="3"/>
      <c r="X28" s="3"/>
      <c r="Y28" s="3"/>
      <c r="Z28" s="3"/>
      <c r="AA28" s="3"/>
    </row>
    <row r="29" ht="24.75" customHeight="1">
      <c r="A29" s="7"/>
      <c r="B29" s="8">
        <v>2019.0</v>
      </c>
      <c r="C29" s="9" t="s">
        <v>11</v>
      </c>
      <c r="D29" s="10">
        <v>43525.0</v>
      </c>
      <c r="E29" s="24">
        <f>'BALANÇA NOVA'!E29/1000000</f>
        <v>15.650368</v>
      </c>
      <c r="F29" s="24">
        <f>'BALANÇA NOVA'!F29/1000000</f>
        <v>3.427808</v>
      </c>
      <c r="G29" s="24">
        <f>'BALANÇA NOVA'!G29/1000000</f>
        <v>12.22256</v>
      </c>
      <c r="H29" s="3"/>
      <c r="I29" s="3"/>
      <c r="J29" s="3"/>
      <c r="K29" s="3"/>
      <c r="L29" s="3"/>
      <c r="M29" s="3"/>
      <c r="N29" s="3"/>
      <c r="O29" s="3"/>
      <c r="P29" s="3"/>
      <c r="Q29" s="3"/>
      <c r="R29" s="3"/>
      <c r="S29" s="3"/>
      <c r="T29" s="3"/>
      <c r="U29" s="3"/>
      <c r="V29" s="3"/>
      <c r="W29" s="3"/>
      <c r="X29" s="3"/>
      <c r="Y29" s="3"/>
      <c r="Z29" s="3"/>
      <c r="AA29" s="3"/>
    </row>
    <row r="30" ht="24.75" customHeight="1">
      <c r="A30" s="7"/>
      <c r="B30" s="8">
        <v>2019.0</v>
      </c>
      <c r="C30" s="9" t="s">
        <v>13</v>
      </c>
      <c r="D30" s="10">
        <v>43556.0</v>
      </c>
      <c r="E30" s="24">
        <f>'BALANÇA NOVA'!E30/1000000</f>
        <v>14.481153</v>
      </c>
      <c r="F30" s="24">
        <f>'BALANÇA NOVA'!F30/1000000</f>
        <v>2.254229</v>
      </c>
      <c r="G30" s="24">
        <f>'BALANÇA NOVA'!G30/1000000</f>
        <v>12.226924</v>
      </c>
      <c r="H30" s="3"/>
      <c r="I30" s="3"/>
      <c r="J30" s="3"/>
      <c r="K30" s="3"/>
      <c r="L30" s="3"/>
      <c r="M30" s="3"/>
      <c r="N30" s="3"/>
      <c r="O30" s="3"/>
      <c r="P30" s="3"/>
      <c r="Q30" s="3"/>
      <c r="R30" s="3"/>
      <c r="S30" s="3"/>
      <c r="T30" s="3"/>
      <c r="U30" s="3"/>
      <c r="V30" s="3"/>
      <c r="W30" s="3"/>
      <c r="X30" s="3"/>
      <c r="Y30" s="3"/>
      <c r="Z30" s="3"/>
      <c r="AA30" s="3"/>
    </row>
    <row r="31" ht="24.75" customHeight="1">
      <c r="A31" s="7"/>
      <c r="B31" s="8">
        <v>2020.0</v>
      </c>
      <c r="C31" s="9" t="s">
        <v>8</v>
      </c>
      <c r="D31" s="10">
        <v>43831.0</v>
      </c>
      <c r="E31" s="24">
        <f>'BALANÇA NOVA'!E31/1000000</f>
        <v>18.61457</v>
      </c>
      <c r="F31" s="24">
        <f>'BALANÇA NOVA'!F31/1000000</f>
        <v>2.440798</v>
      </c>
      <c r="G31" s="24">
        <f>'BALANÇA NOVA'!G31/1000000</f>
        <v>16.173772</v>
      </c>
      <c r="H31" s="3"/>
      <c r="I31" s="3"/>
      <c r="J31" s="3"/>
      <c r="K31" s="3"/>
      <c r="L31" s="3"/>
      <c r="M31" s="3"/>
      <c r="N31" s="3"/>
      <c r="O31" s="3"/>
      <c r="P31" s="3"/>
      <c r="Q31" s="3"/>
      <c r="R31" s="3"/>
      <c r="S31" s="3"/>
      <c r="T31" s="3"/>
      <c r="U31" s="3"/>
      <c r="V31" s="3"/>
      <c r="W31" s="3"/>
      <c r="X31" s="3"/>
      <c r="Y31" s="3"/>
      <c r="Z31" s="3"/>
      <c r="AA31" s="3"/>
    </row>
    <row r="32" ht="24.75" customHeight="1">
      <c r="A32" s="7"/>
      <c r="B32" s="8">
        <v>2020.0</v>
      </c>
      <c r="C32" s="9" t="s">
        <v>9</v>
      </c>
      <c r="D32" s="10">
        <v>43862.0</v>
      </c>
      <c r="E32" s="24">
        <f>'BALANÇA NOVA'!E32/1000000</f>
        <v>16.656412</v>
      </c>
      <c r="F32" s="24">
        <f>'BALANÇA NOVA'!F32/1000000</f>
        <v>2.322588</v>
      </c>
      <c r="G32" s="24">
        <f>'BALANÇA NOVA'!G32/1000000</f>
        <v>14.333824</v>
      </c>
      <c r="H32" s="3"/>
      <c r="I32" s="3"/>
      <c r="J32" s="3"/>
      <c r="K32" s="3"/>
      <c r="L32" s="3"/>
      <c r="M32" s="3"/>
      <c r="N32" s="3"/>
      <c r="O32" s="3"/>
      <c r="P32" s="3"/>
      <c r="Q32" s="3"/>
      <c r="R32" s="3"/>
      <c r="S32" s="3"/>
      <c r="T32" s="3"/>
      <c r="U32" s="3"/>
      <c r="V32" s="3"/>
      <c r="W32" s="3"/>
      <c r="X32" s="3"/>
      <c r="Y32" s="3"/>
      <c r="Z32" s="3"/>
      <c r="AA32" s="3"/>
    </row>
    <row r="33" ht="24.75" customHeight="1">
      <c r="A33" s="7"/>
      <c r="B33" s="8">
        <v>2020.0</v>
      </c>
      <c r="C33" s="9" t="s">
        <v>11</v>
      </c>
      <c r="D33" s="10">
        <v>43891.0</v>
      </c>
      <c r="E33" s="24">
        <f>'BALANÇA NOVA'!E33/1000000</f>
        <v>10.109263</v>
      </c>
      <c r="F33" s="24">
        <f>'BALANÇA NOVA'!F33/1000000</f>
        <v>2.378097</v>
      </c>
      <c r="G33" s="24">
        <f>'BALANÇA NOVA'!G33/1000000</f>
        <v>7.731166</v>
      </c>
      <c r="H33" s="3"/>
      <c r="I33" s="3"/>
      <c r="J33" s="3"/>
      <c r="K33" s="3"/>
      <c r="L33" s="3"/>
      <c r="M33" s="3"/>
      <c r="N33" s="3"/>
      <c r="O33" s="3"/>
      <c r="P33" s="3"/>
      <c r="Q33" s="3"/>
      <c r="R33" s="3"/>
      <c r="S33" s="3"/>
      <c r="T33" s="3"/>
      <c r="U33" s="3"/>
      <c r="V33" s="3"/>
      <c r="W33" s="3"/>
      <c r="X33" s="3"/>
      <c r="Y33" s="3"/>
      <c r="Z33" s="3"/>
      <c r="AA33" s="3"/>
    </row>
    <row r="34" ht="24.75" customHeight="1">
      <c r="A34" s="7"/>
      <c r="B34" s="8">
        <v>2020.0</v>
      </c>
      <c r="C34" s="9" t="s">
        <v>13</v>
      </c>
      <c r="D34" s="10">
        <v>43922.0</v>
      </c>
      <c r="E34" s="24">
        <f>'BALANÇA NOVA'!E34/1000000</f>
        <v>16.639276</v>
      </c>
      <c r="F34" s="24">
        <f>'BALANÇA NOVA'!F34/1000000</f>
        <v>2.495035</v>
      </c>
      <c r="G34" s="24">
        <f>'BALANÇA NOVA'!G34/1000000</f>
        <v>14.144241</v>
      </c>
      <c r="H34" s="3"/>
      <c r="I34" s="3"/>
      <c r="J34" s="3"/>
      <c r="K34" s="3"/>
      <c r="L34" s="3"/>
      <c r="M34" s="3"/>
      <c r="N34" s="3"/>
      <c r="O34" s="3"/>
      <c r="P34" s="3"/>
      <c r="Q34" s="3"/>
      <c r="R34" s="3"/>
      <c r="S34" s="3"/>
      <c r="T34" s="3"/>
      <c r="U34" s="3"/>
      <c r="V34" s="3"/>
      <c r="W34" s="3"/>
      <c r="X34" s="3"/>
      <c r="Y34" s="3"/>
      <c r="Z34" s="3"/>
      <c r="AA34" s="3"/>
    </row>
    <row r="35" ht="24.75" customHeight="1">
      <c r="A35" s="7"/>
      <c r="B35" s="8">
        <v>2021.0</v>
      </c>
      <c r="C35" s="9" t="s">
        <v>8</v>
      </c>
      <c r="D35" s="10">
        <v>44197.0</v>
      </c>
      <c r="E35" s="24">
        <f>'BALANÇA NOVA'!E35/1000000</f>
        <v>14.630647</v>
      </c>
      <c r="F35" s="24">
        <f>'BALANÇA NOVA'!F35/1000000</f>
        <v>6.462679</v>
      </c>
      <c r="G35" s="24">
        <f>'BALANÇA NOVA'!G35/1000000</f>
        <v>8.167968</v>
      </c>
      <c r="H35" s="3"/>
      <c r="I35" s="3"/>
      <c r="J35" s="3"/>
      <c r="K35" s="3"/>
      <c r="L35" s="3"/>
      <c r="M35" s="3"/>
      <c r="N35" s="3"/>
      <c r="O35" s="3"/>
      <c r="P35" s="3"/>
      <c r="Q35" s="3"/>
      <c r="R35" s="3"/>
      <c r="S35" s="3"/>
      <c r="T35" s="3"/>
      <c r="U35" s="3"/>
      <c r="V35" s="3"/>
      <c r="W35" s="3"/>
      <c r="X35" s="3"/>
      <c r="Y35" s="3"/>
      <c r="Z35" s="3"/>
      <c r="AA35" s="3"/>
    </row>
    <row r="36" ht="24.75" customHeight="1">
      <c r="A36" s="20"/>
      <c r="B36" s="8">
        <v>2021.0</v>
      </c>
      <c r="C36" s="9" t="s">
        <v>9</v>
      </c>
      <c r="D36" s="10">
        <v>44228.0</v>
      </c>
      <c r="E36" s="24">
        <f>'BALANÇA NOVA'!E36/1000000</f>
        <v>15.816767</v>
      </c>
      <c r="F36" s="24">
        <f>'BALANÇA NOVA'!F36/1000000</f>
        <v>7.258851</v>
      </c>
      <c r="G36" s="24">
        <f>'BALANÇA NOVA'!G36/1000000</f>
        <v>8.557916</v>
      </c>
      <c r="H36" s="3"/>
      <c r="I36" s="3"/>
      <c r="J36" s="3"/>
      <c r="K36" s="3"/>
      <c r="L36" s="3"/>
      <c r="M36" s="3"/>
      <c r="N36" s="3"/>
      <c r="O36" s="3"/>
      <c r="P36" s="3"/>
      <c r="Q36" s="3"/>
      <c r="R36" s="3"/>
      <c r="S36" s="3"/>
      <c r="T36" s="3"/>
      <c r="U36" s="3"/>
      <c r="V36" s="3"/>
      <c r="W36" s="3"/>
      <c r="X36" s="3"/>
      <c r="Y36" s="3"/>
      <c r="Z36" s="3"/>
      <c r="AA36" s="3"/>
    </row>
    <row r="37" ht="24.75" customHeight="1">
      <c r="A37" s="20"/>
      <c r="B37" s="8">
        <v>2021.0</v>
      </c>
      <c r="C37" s="9" t="s">
        <v>11</v>
      </c>
      <c r="D37" s="10">
        <v>44256.0</v>
      </c>
      <c r="E37" s="24">
        <f>'BALANÇA NOVA'!E37/1000000</f>
        <v>21.301532</v>
      </c>
      <c r="F37" s="24">
        <f>'BALANÇA NOVA'!F37/1000000</f>
        <v>5.670668</v>
      </c>
      <c r="G37" s="24">
        <f>'BALANÇA NOVA'!G37/1000000</f>
        <v>15.630864</v>
      </c>
      <c r="H37" s="3"/>
      <c r="I37" s="3"/>
      <c r="J37" s="3"/>
      <c r="K37" s="3"/>
      <c r="L37" s="3"/>
      <c r="M37" s="3"/>
      <c r="N37" s="3"/>
      <c r="O37" s="3"/>
      <c r="P37" s="3"/>
      <c r="Q37" s="3"/>
      <c r="R37" s="3"/>
      <c r="S37" s="3"/>
      <c r="T37" s="3"/>
      <c r="U37" s="3"/>
      <c r="V37" s="3"/>
      <c r="W37" s="3"/>
      <c r="X37" s="3"/>
      <c r="Y37" s="3"/>
      <c r="Z37" s="3"/>
      <c r="AA37" s="3"/>
    </row>
    <row r="38" ht="24.75" customHeight="1">
      <c r="A38" s="20"/>
      <c r="B38" s="8">
        <v>2021.0</v>
      </c>
      <c r="C38" s="9" t="s">
        <v>13</v>
      </c>
      <c r="D38" s="10">
        <v>44287.0</v>
      </c>
      <c r="E38" s="24">
        <f>'BALANÇA NOVA'!E38/1000000</f>
        <v>26.389066</v>
      </c>
      <c r="F38" s="24">
        <f>'BALANÇA NOVA'!F38/1000000</f>
        <v>6.601209</v>
      </c>
      <c r="G38" s="24">
        <f>'BALANÇA NOVA'!G38/1000000</f>
        <v>19.787857</v>
      </c>
      <c r="H38" s="3"/>
      <c r="I38" s="3"/>
      <c r="J38" s="3"/>
      <c r="K38" s="3"/>
      <c r="L38" s="3"/>
      <c r="M38" s="3"/>
      <c r="N38" s="3"/>
      <c r="O38" s="3"/>
      <c r="P38" s="3"/>
      <c r="Q38" s="3"/>
      <c r="R38" s="3"/>
      <c r="S38" s="3"/>
      <c r="T38" s="3"/>
      <c r="U38" s="3"/>
      <c r="V38" s="3"/>
      <c r="W38" s="3"/>
      <c r="X38" s="3"/>
      <c r="Y38" s="3"/>
      <c r="Z38" s="3"/>
      <c r="AA38" s="3"/>
    </row>
    <row r="39" ht="24.75" customHeight="1">
      <c r="A39" s="20"/>
      <c r="B39" s="8">
        <v>2022.0</v>
      </c>
      <c r="C39" s="9" t="s">
        <v>8</v>
      </c>
      <c r="D39" s="10">
        <v>44562.0</v>
      </c>
      <c r="E39" s="24">
        <f>'BALANÇA NOVA'!E39/1000000</f>
        <v>36.491743</v>
      </c>
      <c r="F39" s="24">
        <f>'BALANÇA NOVA'!F39/1000000</f>
        <v>5.575872</v>
      </c>
      <c r="G39" s="24">
        <f>'BALANÇA NOVA'!G39/1000000</f>
        <v>30.915871</v>
      </c>
      <c r="H39" s="3"/>
      <c r="I39" s="3"/>
      <c r="J39" s="3"/>
      <c r="K39" s="3"/>
      <c r="L39" s="3"/>
      <c r="M39" s="3"/>
      <c r="N39" s="3"/>
      <c r="O39" s="3"/>
      <c r="P39" s="3"/>
      <c r="Q39" s="3"/>
      <c r="R39" s="3"/>
      <c r="S39" s="3"/>
      <c r="T39" s="3"/>
      <c r="U39" s="3"/>
      <c r="V39" s="3"/>
      <c r="W39" s="3"/>
      <c r="X39" s="3"/>
      <c r="Y39" s="3"/>
      <c r="Z39" s="3"/>
      <c r="AA39" s="3"/>
    </row>
    <row r="40" ht="24.75" customHeight="1">
      <c r="A40" s="20"/>
      <c r="B40" s="8">
        <v>2022.0</v>
      </c>
      <c r="C40" s="9" t="s">
        <v>9</v>
      </c>
      <c r="D40" s="10">
        <v>44593.0</v>
      </c>
      <c r="E40" s="24">
        <f>'BALANÇA NOVA'!E40/1000000</f>
        <v>31.596425</v>
      </c>
      <c r="F40" s="24">
        <f>'BALANÇA NOVA'!F40/1000000</f>
        <v>5.161096</v>
      </c>
      <c r="G40" s="24">
        <f>'BALANÇA NOVA'!G40/1000000</f>
        <v>26.435329</v>
      </c>
      <c r="H40" s="3"/>
      <c r="I40" s="3"/>
      <c r="J40" s="3"/>
      <c r="K40" s="3"/>
      <c r="L40" s="3"/>
      <c r="M40" s="3"/>
      <c r="N40" s="3"/>
      <c r="O40" s="3"/>
      <c r="P40" s="3"/>
      <c r="Q40" s="3"/>
      <c r="R40" s="3"/>
      <c r="S40" s="3"/>
      <c r="T40" s="3"/>
      <c r="U40" s="3"/>
      <c r="V40" s="3"/>
      <c r="W40" s="3"/>
      <c r="X40" s="3"/>
      <c r="Y40" s="3"/>
      <c r="Z40" s="3"/>
      <c r="AA40" s="3"/>
    </row>
    <row r="41" ht="24.75" customHeight="1">
      <c r="A41" s="20"/>
      <c r="B41" s="8">
        <v>2022.0</v>
      </c>
      <c r="C41" s="9" t="s">
        <v>11</v>
      </c>
      <c r="D41" s="10">
        <v>44621.0</v>
      </c>
      <c r="E41" s="24">
        <f>'BALANÇA NOVA'!E41/1000000</f>
        <v>22.688469</v>
      </c>
      <c r="F41" s="24">
        <f>'BALANÇA NOVA'!F41/1000000</f>
        <v>3.694826</v>
      </c>
      <c r="G41" s="24">
        <f>'BALANÇA NOVA'!G41/1000000</f>
        <v>18.993643</v>
      </c>
      <c r="H41" s="3"/>
      <c r="I41" s="3"/>
      <c r="J41" s="3"/>
      <c r="K41" s="3"/>
      <c r="L41" s="3"/>
      <c r="M41" s="3"/>
      <c r="N41" s="3"/>
      <c r="O41" s="3"/>
      <c r="P41" s="3"/>
      <c r="Q41" s="3"/>
      <c r="R41" s="3"/>
      <c r="S41" s="3"/>
      <c r="T41" s="3"/>
      <c r="U41" s="3"/>
      <c r="V41" s="3"/>
      <c r="W41" s="3"/>
      <c r="X41" s="3"/>
      <c r="Y41" s="3"/>
      <c r="Z41" s="3"/>
      <c r="AA41" s="3"/>
    </row>
    <row r="42" ht="24.75" customHeight="1">
      <c r="A42" s="20"/>
      <c r="B42" s="8">
        <v>2022.0</v>
      </c>
      <c r="C42" s="9" t="s">
        <v>13</v>
      </c>
      <c r="D42" s="10">
        <v>44652.0</v>
      </c>
      <c r="E42" s="24">
        <f>'BALANÇA NOVA'!E42/1000000</f>
        <v>15.229248</v>
      </c>
      <c r="F42" s="24">
        <f>'BALANÇA NOVA'!F42/1000000</f>
        <v>2.789077</v>
      </c>
      <c r="G42" s="24">
        <f>'BALANÇA NOVA'!G42/1000000</f>
        <v>12.440171</v>
      </c>
      <c r="H42" s="3"/>
      <c r="I42" s="3"/>
      <c r="J42" s="3"/>
      <c r="K42" s="3"/>
      <c r="L42" s="3"/>
      <c r="M42" s="3"/>
      <c r="N42" s="3"/>
      <c r="O42" s="3"/>
      <c r="P42" s="3"/>
      <c r="Q42" s="3"/>
      <c r="R42" s="3"/>
      <c r="S42" s="3"/>
      <c r="T42" s="3"/>
      <c r="U42" s="3"/>
      <c r="V42" s="3"/>
      <c r="W42" s="3"/>
      <c r="X42" s="3"/>
      <c r="Y42" s="3"/>
      <c r="Z42" s="3"/>
      <c r="AA42" s="3"/>
    </row>
    <row r="43" ht="24.75" customHeight="1">
      <c r="A43" s="20"/>
      <c r="B43" s="8">
        <v>2023.0</v>
      </c>
      <c r="C43" s="9" t="s">
        <v>8</v>
      </c>
      <c r="D43" s="10">
        <v>44927.0</v>
      </c>
      <c r="E43" s="24">
        <f>'BALANÇA NOVA'!E43/1000000</f>
        <v>24.205391</v>
      </c>
      <c r="F43" s="24">
        <f>'BALANÇA NOVA'!F43/1000000</f>
        <v>2.993461</v>
      </c>
      <c r="G43" s="24">
        <f>'BALANÇA NOVA'!G43/1000000</f>
        <v>21.21193</v>
      </c>
      <c r="H43" s="3"/>
      <c r="I43" s="3"/>
      <c r="J43" s="3"/>
      <c r="K43" s="3"/>
      <c r="L43" s="3"/>
      <c r="M43" s="3"/>
      <c r="N43" s="3"/>
      <c r="O43" s="3"/>
      <c r="P43" s="3"/>
      <c r="Q43" s="3"/>
      <c r="R43" s="3"/>
      <c r="S43" s="3"/>
      <c r="T43" s="3"/>
      <c r="U43" s="3"/>
      <c r="V43" s="3"/>
      <c r="W43" s="3"/>
      <c r="X43" s="3"/>
      <c r="Y43" s="3"/>
      <c r="Z43" s="3"/>
      <c r="AA43" s="3"/>
    </row>
    <row r="44" ht="24.75" customHeight="1">
      <c r="A44" s="20"/>
      <c r="B44" s="8">
        <v>2023.0</v>
      </c>
      <c r="C44" s="9" t="s">
        <v>9</v>
      </c>
      <c r="D44" s="10">
        <v>44958.0</v>
      </c>
      <c r="E44" s="24">
        <f>'BALANÇA NOVA'!E44/1000000</f>
        <v>0</v>
      </c>
      <c r="F44" s="24">
        <f>'BALANÇA NOVA'!F44/1000000</f>
        <v>0</v>
      </c>
      <c r="G44" s="24">
        <f>'BALANÇA NOVA'!G44/1000000</f>
        <v>0</v>
      </c>
      <c r="H44" s="3"/>
      <c r="I44" s="3"/>
      <c r="J44" s="3"/>
      <c r="K44" s="3"/>
      <c r="L44" s="3"/>
      <c r="M44" s="3"/>
      <c r="N44" s="3"/>
      <c r="O44" s="3"/>
      <c r="P44" s="3"/>
      <c r="Q44" s="3"/>
      <c r="R44" s="3"/>
      <c r="S44" s="3"/>
      <c r="T44" s="3"/>
      <c r="U44" s="3"/>
      <c r="V44" s="3"/>
      <c r="W44" s="3"/>
      <c r="X44" s="3"/>
      <c r="Y44" s="3"/>
      <c r="Z44" s="3"/>
      <c r="AA44" s="3"/>
    </row>
    <row r="45" ht="24.75" customHeight="1">
      <c r="A45" s="20"/>
      <c r="B45" s="8">
        <v>2023.0</v>
      </c>
      <c r="C45" s="9" t="s">
        <v>11</v>
      </c>
      <c r="D45" s="10">
        <v>44986.0</v>
      </c>
      <c r="E45" s="24">
        <f>'BALANÇA NOVA'!E45/1000000</f>
        <v>0</v>
      </c>
      <c r="F45" s="24">
        <f>'BALANÇA NOVA'!F45/1000000</f>
        <v>0</v>
      </c>
      <c r="G45" s="24">
        <f>'BALANÇA NOVA'!G45/1000000</f>
        <v>0</v>
      </c>
      <c r="H45" s="3"/>
      <c r="I45" s="3"/>
      <c r="J45" s="3"/>
      <c r="K45" s="3"/>
      <c r="L45" s="3"/>
      <c r="M45" s="3"/>
      <c r="N45" s="3"/>
      <c r="O45" s="3"/>
      <c r="P45" s="3"/>
      <c r="Q45" s="3"/>
      <c r="R45" s="3"/>
      <c r="S45" s="3"/>
      <c r="T45" s="3"/>
      <c r="U45" s="3"/>
      <c r="V45" s="3"/>
      <c r="W45" s="3"/>
      <c r="X45" s="3"/>
      <c r="Y45" s="3"/>
      <c r="Z45" s="3"/>
      <c r="AA45" s="3"/>
    </row>
    <row r="46" ht="24.75" customHeight="1">
      <c r="A46" s="20"/>
      <c r="B46" s="9" t="s">
        <v>15</v>
      </c>
      <c r="C46" s="9" t="s">
        <v>13</v>
      </c>
      <c r="D46" s="10">
        <v>45017.0</v>
      </c>
      <c r="E46" s="24">
        <f>'BALANÇA NOVA'!E46/1000000</f>
        <v>0</v>
      </c>
      <c r="F46" s="24">
        <f>'BALANÇA NOVA'!F46/1000000</f>
        <v>0</v>
      </c>
      <c r="G46" s="24">
        <f>'BALANÇA NOVA'!G46/1000000</f>
        <v>0</v>
      </c>
      <c r="H46" s="3"/>
      <c r="I46" s="3"/>
      <c r="J46" s="3"/>
      <c r="K46" s="3"/>
      <c r="L46" s="3"/>
      <c r="M46" s="3"/>
      <c r="N46" s="3"/>
      <c r="O46" s="3"/>
      <c r="P46" s="3"/>
      <c r="Q46" s="3"/>
      <c r="R46" s="3"/>
      <c r="S46" s="3"/>
      <c r="T46" s="3"/>
      <c r="U46" s="3"/>
      <c r="V46" s="3"/>
      <c r="W46" s="3"/>
      <c r="X46" s="3"/>
      <c r="Y46" s="3"/>
      <c r="Z46" s="3"/>
      <c r="AA46" s="3"/>
    </row>
    <row r="47" ht="24.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ht="24.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ht="24.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ht="24.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ht="24.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ht="24.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ht="24.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ht="24.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ht="24.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ht="24.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ht="24.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ht="24.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ht="24.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ht="24.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ht="24.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ht="24.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ht="24.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ht="24.75" customHeight="1">
      <c r="A64" s="21"/>
      <c r="B64" s="21"/>
      <c r="C64" s="21"/>
      <c r="D64" s="21"/>
      <c r="E64" s="21"/>
      <c r="F64" s="21"/>
      <c r="G64" s="21"/>
      <c r="H64" s="3"/>
      <c r="I64" s="3"/>
      <c r="J64" s="3"/>
      <c r="K64" s="3"/>
      <c r="L64" s="3"/>
      <c r="M64" s="3"/>
      <c r="N64" s="3"/>
      <c r="O64" s="3"/>
      <c r="P64" s="3"/>
      <c r="Q64" s="3"/>
      <c r="R64" s="3"/>
      <c r="S64" s="3"/>
      <c r="T64" s="3"/>
      <c r="U64" s="3"/>
      <c r="V64" s="3"/>
      <c r="W64" s="3"/>
      <c r="X64" s="3"/>
      <c r="Y64" s="3"/>
      <c r="Z64" s="3"/>
      <c r="AA64" s="3"/>
    </row>
    <row r="65" ht="24.75" customHeight="1">
      <c r="A65" s="21"/>
      <c r="B65" s="21"/>
      <c r="C65" s="21"/>
      <c r="D65" s="21"/>
      <c r="E65" s="21"/>
      <c r="F65" s="21"/>
      <c r="G65" s="21"/>
      <c r="H65" s="3"/>
      <c r="I65" s="3"/>
      <c r="J65" s="3"/>
      <c r="K65" s="3"/>
      <c r="L65" s="3"/>
      <c r="M65" s="3"/>
      <c r="N65" s="3"/>
      <c r="O65" s="3"/>
      <c r="P65" s="3"/>
      <c r="Q65" s="3"/>
      <c r="R65" s="3"/>
      <c r="S65" s="3"/>
      <c r="T65" s="3"/>
      <c r="U65" s="3"/>
      <c r="V65" s="3"/>
      <c r="W65" s="3"/>
      <c r="X65" s="3"/>
      <c r="Y65" s="3"/>
      <c r="Z65" s="3"/>
      <c r="AA65" s="3"/>
    </row>
    <row r="66" ht="24.75" customHeight="1">
      <c r="A66" s="21"/>
      <c r="B66" s="21"/>
      <c r="C66" s="21"/>
      <c r="D66" s="21"/>
      <c r="E66" s="21"/>
      <c r="F66" s="21"/>
      <c r="G66" s="21"/>
      <c r="H66" s="3"/>
      <c r="I66" s="3"/>
      <c r="J66" s="3"/>
      <c r="K66" s="3"/>
      <c r="L66" s="3"/>
      <c r="M66" s="3"/>
      <c r="N66" s="3"/>
      <c r="O66" s="3"/>
      <c r="P66" s="3"/>
      <c r="Q66" s="3"/>
      <c r="R66" s="3"/>
      <c r="S66" s="3"/>
      <c r="T66" s="3"/>
      <c r="U66" s="3"/>
      <c r="V66" s="3"/>
      <c r="W66" s="3"/>
      <c r="X66" s="3"/>
      <c r="Y66" s="3"/>
      <c r="Z66" s="3"/>
      <c r="AA66" s="3"/>
    </row>
    <row r="67" ht="24.75" customHeight="1">
      <c r="A67" s="21"/>
      <c r="B67" s="21"/>
      <c r="C67" s="21"/>
      <c r="D67" s="21"/>
      <c r="E67" s="21"/>
      <c r="F67" s="21"/>
      <c r="G67" s="21"/>
      <c r="H67" s="3"/>
      <c r="I67" s="3"/>
      <c r="J67" s="3"/>
      <c r="K67" s="3"/>
      <c r="L67" s="3"/>
      <c r="M67" s="3"/>
      <c r="N67" s="3"/>
      <c r="O67" s="3"/>
      <c r="P67" s="3"/>
      <c r="Q67" s="3"/>
      <c r="R67" s="3"/>
      <c r="S67" s="3"/>
      <c r="T67" s="3"/>
      <c r="U67" s="3"/>
      <c r="V67" s="3"/>
      <c r="W67" s="3"/>
      <c r="X67" s="3"/>
      <c r="Y67" s="3"/>
      <c r="Z67" s="3"/>
      <c r="AA67" s="3"/>
    </row>
    <row r="68" ht="24.75" customHeight="1">
      <c r="A68" s="21"/>
      <c r="B68" s="21"/>
      <c r="C68" s="21"/>
      <c r="D68" s="21"/>
      <c r="E68" s="21"/>
      <c r="F68" s="21"/>
      <c r="G68" s="21"/>
      <c r="H68" s="3"/>
      <c r="I68" s="3"/>
      <c r="J68" s="3"/>
      <c r="K68" s="3"/>
      <c r="L68" s="3"/>
      <c r="M68" s="3"/>
      <c r="N68" s="3"/>
      <c r="O68" s="3"/>
      <c r="P68" s="3"/>
      <c r="Q68" s="3"/>
      <c r="R68" s="3"/>
      <c r="S68" s="3"/>
      <c r="T68" s="3"/>
      <c r="U68" s="3"/>
      <c r="V68" s="3"/>
      <c r="W68" s="3"/>
      <c r="X68" s="3"/>
      <c r="Y68" s="3"/>
      <c r="Z68" s="3"/>
      <c r="AA68" s="3"/>
    </row>
    <row r="69" ht="24.75" customHeight="1">
      <c r="A69" s="21"/>
      <c r="B69" s="21"/>
      <c r="C69" s="21"/>
      <c r="D69" s="21"/>
      <c r="E69" s="21"/>
      <c r="F69" s="21"/>
      <c r="G69" s="21"/>
      <c r="H69" s="3"/>
      <c r="I69" s="3"/>
      <c r="J69" s="3"/>
      <c r="K69" s="3"/>
      <c r="L69" s="3"/>
      <c r="M69" s="3"/>
      <c r="N69" s="3"/>
      <c r="O69" s="3"/>
      <c r="P69" s="3"/>
      <c r="Q69" s="3"/>
      <c r="R69" s="3"/>
      <c r="S69" s="3"/>
      <c r="T69" s="3"/>
      <c r="U69" s="3"/>
      <c r="V69" s="3"/>
      <c r="W69" s="3"/>
      <c r="X69" s="3"/>
      <c r="Y69" s="3"/>
      <c r="Z69" s="3"/>
      <c r="AA69" s="3"/>
    </row>
    <row r="70" ht="24.75" customHeight="1">
      <c r="A70" s="21"/>
      <c r="B70" s="21"/>
      <c r="C70" s="21"/>
      <c r="D70" s="21"/>
      <c r="E70" s="21"/>
      <c r="F70" s="21"/>
      <c r="G70" s="21"/>
      <c r="H70" s="3"/>
      <c r="I70" s="3"/>
      <c r="J70" s="3"/>
      <c r="K70" s="3"/>
      <c r="L70" s="3"/>
      <c r="M70" s="3"/>
      <c r="N70" s="3"/>
      <c r="O70" s="3"/>
      <c r="P70" s="3"/>
      <c r="Q70" s="3"/>
      <c r="R70" s="3"/>
      <c r="S70" s="3"/>
      <c r="T70" s="3"/>
      <c r="U70" s="3"/>
      <c r="V70" s="3"/>
      <c r="W70" s="3"/>
      <c r="X70" s="3"/>
      <c r="Y70" s="3"/>
      <c r="Z70" s="3"/>
      <c r="AA70" s="3"/>
    </row>
    <row r="71" ht="24.75" customHeight="1">
      <c r="A71" s="21"/>
      <c r="B71" s="21"/>
      <c r="C71" s="21"/>
      <c r="D71" s="21"/>
      <c r="E71" s="21"/>
      <c r="F71" s="21"/>
      <c r="G71" s="21"/>
      <c r="H71" s="3"/>
      <c r="I71" s="3"/>
      <c r="J71" s="3"/>
      <c r="K71" s="3"/>
      <c r="L71" s="3"/>
      <c r="M71" s="3"/>
      <c r="N71" s="3"/>
      <c r="O71" s="3"/>
      <c r="P71" s="3"/>
      <c r="Q71" s="3"/>
      <c r="R71" s="3"/>
      <c r="S71" s="3"/>
      <c r="T71" s="3"/>
      <c r="U71" s="3"/>
      <c r="V71" s="3"/>
      <c r="W71" s="3"/>
      <c r="X71" s="3"/>
      <c r="Y71" s="3"/>
      <c r="Z71" s="3"/>
      <c r="AA71" s="3"/>
    </row>
    <row r="72" ht="24.75" customHeight="1">
      <c r="A72" s="21"/>
      <c r="B72" s="21"/>
      <c r="C72" s="21"/>
      <c r="D72" s="21"/>
      <c r="E72" s="21"/>
      <c r="F72" s="21"/>
      <c r="G72" s="21"/>
      <c r="H72" s="3"/>
      <c r="I72" s="3"/>
      <c r="J72" s="3"/>
      <c r="K72" s="3"/>
      <c r="L72" s="3"/>
      <c r="M72" s="3"/>
      <c r="N72" s="3"/>
      <c r="O72" s="3"/>
      <c r="P72" s="3"/>
      <c r="Q72" s="3"/>
      <c r="R72" s="3"/>
      <c r="S72" s="3"/>
      <c r="T72" s="3"/>
      <c r="U72" s="3"/>
      <c r="V72" s="3"/>
      <c r="W72" s="3"/>
      <c r="X72" s="3"/>
      <c r="Y72" s="3"/>
      <c r="Z72" s="3"/>
      <c r="AA72" s="3"/>
    </row>
    <row r="73" ht="24.75" customHeight="1">
      <c r="A73" s="21"/>
      <c r="B73" s="21"/>
      <c r="C73" s="21"/>
      <c r="D73" s="21"/>
      <c r="E73" s="21"/>
      <c r="F73" s="21"/>
      <c r="G73" s="21"/>
      <c r="H73" s="3"/>
      <c r="I73" s="3"/>
      <c r="J73" s="3"/>
      <c r="K73" s="3"/>
      <c r="L73" s="3"/>
      <c r="M73" s="3"/>
      <c r="N73" s="3"/>
      <c r="O73" s="3"/>
      <c r="P73" s="3"/>
      <c r="Q73" s="3"/>
      <c r="R73" s="3"/>
      <c r="S73" s="3"/>
      <c r="T73" s="3"/>
      <c r="U73" s="3"/>
      <c r="V73" s="3"/>
      <c r="W73" s="3"/>
      <c r="X73" s="3"/>
      <c r="Y73" s="3"/>
      <c r="Z73" s="3"/>
      <c r="AA73" s="3"/>
    </row>
    <row r="74" ht="24.75" customHeight="1">
      <c r="A74" s="21"/>
      <c r="B74" s="21"/>
      <c r="C74" s="21"/>
      <c r="D74" s="21"/>
      <c r="E74" s="21"/>
      <c r="F74" s="21"/>
      <c r="G74" s="21"/>
      <c r="H74" s="3"/>
      <c r="I74" s="3"/>
      <c r="J74" s="3"/>
      <c r="K74" s="3"/>
      <c r="L74" s="3"/>
      <c r="M74" s="3"/>
      <c r="N74" s="3"/>
      <c r="O74" s="3"/>
      <c r="P74" s="3"/>
      <c r="Q74" s="3"/>
      <c r="R74" s="3"/>
      <c r="S74" s="3"/>
      <c r="T74" s="3"/>
      <c r="U74" s="3"/>
      <c r="V74" s="3"/>
      <c r="W74" s="3"/>
      <c r="X74" s="3"/>
      <c r="Y74" s="3"/>
      <c r="Z74" s="3"/>
      <c r="AA74" s="3"/>
    </row>
    <row r="75" ht="24.75" customHeight="1">
      <c r="A75" s="21"/>
      <c r="B75" s="21"/>
      <c r="C75" s="21"/>
      <c r="D75" s="21"/>
      <c r="E75" s="21"/>
      <c r="F75" s="21"/>
      <c r="G75" s="21"/>
      <c r="H75" s="3"/>
      <c r="I75" s="3"/>
      <c r="J75" s="3"/>
      <c r="K75" s="3"/>
      <c r="L75" s="3"/>
      <c r="M75" s="3"/>
      <c r="N75" s="3"/>
      <c r="O75" s="3"/>
      <c r="P75" s="3"/>
      <c r="Q75" s="3"/>
      <c r="R75" s="3"/>
      <c r="S75" s="3"/>
      <c r="T75" s="3"/>
      <c r="U75" s="3"/>
      <c r="V75" s="3"/>
      <c r="W75" s="3"/>
      <c r="X75" s="3"/>
      <c r="Y75" s="3"/>
      <c r="Z75" s="3"/>
      <c r="AA75" s="3"/>
    </row>
    <row r="76" ht="24.75" customHeight="1">
      <c r="A76" s="21"/>
      <c r="B76" s="21"/>
      <c r="C76" s="21"/>
      <c r="D76" s="21"/>
      <c r="E76" s="21"/>
      <c r="F76" s="21"/>
      <c r="G76" s="21"/>
      <c r="H76" s="3"/>
      <c r="I76" s="3"/>
      <c r="J76" s="3"/>
      <c r="K76" s="3"/>
      <c r="L76" s="3"/>
      <c r="M76" s="3"/>
      <c r="N76" s="3"/>
      <c r="O76" s="3"/>
      <c r="P76" s="3"/>
      <c r="Q76" s="3"/>
      <c r="R76" s="3"/>
      <c r="S76" s="3"/>
      <c r="T76" s="3"/>
      <c r="U76" s="3"/>
      <c r="V76" s="3"/>
      <c r="W76" s="3"/>
      <c r="X76" s="3"/>
      <c r="Y76" s="3"/>
      <c r="Z76" s="3"/>
      <c r="AA76" s="3"/>
    </row>
    <row r="77" ht="24.75" customHeight="1">
      <c r="A77" s="21"/>
      <c r="B77" s="21"/>
      <c r="C77" s="21"/>
      <c r="D77" s="21"/>
      <c r="E77" s="21"/>
      <c r="F77" s="21"/>
      <c r="G77" s="21"/>
      <c r="H77" s="3"/>
      <c r="I77" s="3"/>
      <c r="J77" s="3"/>
      <c r="K77" s="3"/>
      <c r="L77" s="3"/>
      <c r="M77" s="3"/>
      <c r="N77" s="3"/>
      <c r="O77" s="3"/>
      <c r="P77" s="3"/>
      <c r="Q77" s="3"/>
      <c r="R77" s="3"/>
      <c r="S77" s="3"/>
      <c r="T77" s="3"/>
      <c r="U77" s="3"/>
      <c r="V77" s="3"/>
      <c r="W77" s="3"/>
      <c r="X77" s="3"/>
      <c r="Y77" s="3"/>
      <c r="Z77" s="3"/>
      <c r="AA77" s="3"/>
    </row>
    <row r="78" ht="24.75" customHeight="1">
      <c r="A78" s="21"/>
      <c r="B78" s="21"/>
      <c r="C78" s="21"/>
      <c r="D78" s="21"/>
      <c r="E78" s="21"/>
      <c r="F78" s="21"/>
      <c r="G78" s="21"/>
      <c r="H78" s="3"/>
      <c r="I78" s="3"/>
      <c r="J78" s="3"/>
      <c r="K78" s="3"/>
      <c r="L78" s="3"/>
      <c r="M78" s="3"/>
      <c r="N78" s="3"/>
      <c r="O78" s="3"/>
      <c r="P78" s="3"/>
      <c r="Q78" s="3"/>
      <c r="R78" s="3"/>
      <c r="S78" s="3"/>
      <c r="T78" s="3"/>
      <c r="U78" s="3"/>
      <c r="V78" s="3"/>
      <c r="W78" s="3"/>
      <c r="X78" s="3"/>
      <c r="Y78" s="3"/>
      <c r="Z78" s="3"/>
      <c r="AA78" s="3"/>
    </row>
    <row r="79" ht="24.75" customHeight="1">
      <c r="A79" s="21"/>
      <c r="B79" s="21"/>
      <c r="C79" s="21"/>
      <c r="D79" s="21"/>
      <c r="E79" s="21"/>
      <c r="F79" s="21"/>
      <c r="G79" s="21"/>
      <c r="H79" s="3"/>
      <c r="I79" s="3"/>
      <c r="J79" s="3"/>
      <c r="K79" s="3"/>
      <c r="L79" s="3"/>
      <c r="M79" s="3"/>
      <c r="N79" s="3"/>
      <c r="O79" s="3"/>
      <c r="P79" s="3"/>
      <c r="Q79" s="3"/>
      <c r="R79" s="3"/>
      <c r="S79" s="3"/>
      <c r="T79" s="3"/>
      <c r="U79" s="3"/>
      <c r="V79" s="3"/>
      <c r="W79" s="3"/>
      <c r="X79" s="3"/>
      <c r="Y79" s="3"/>
      <c r="Z79" s="3"/>
      <c r="AA79" s="3"/>
    </row>
    <row r="80" ht="24.75" customHeight="1">
      <c r="A80" s="21"/>
      <c r="B80" s="21"/>
      <c r="C80" s="21"/>
      <c r="D80" s="21"/>
      <c r="E80" s="21"/>
      <c r="F80" s="21"/>
      <c r="G80" s="21"/>
      <c r="H80" s="3"/>
      <c r="I80" s="3"/>
      <c r="J80" s="3"/>
      <c r="K80" s="3"/>
      <c r="L80" s="3"/>
      <c r="M80" s="3"/>
      <c r="N80" s="3"/>
      <c r="O80" s="3"/>
      <c r="P80" s="3"/>
      <c r="Q80" s="3"/>
      <c r="R80" s="3"/>
      <c r="S80" s="3"/>
      <c r="T80" s="3"/>
      <c r="U80" s="3"/>
      <c r="V80" s="3"/>
      <c r="W80" s="3"/>
      <c r="X80" s="3"/>
      <c r="Y80" s="3"/>
      <c r="Z80" s="3"/>
      <c r="AA80" s="3"/>
    </row>
    <row r="81" ht="24.75" customHeight="1">
      <c r="A81" s="21"/>
      <c r="B81" s="21"/>
      <c r="C81" s="21"/>
      <c r="D81" s="21"/>
      <c r="E81" s="21"/>
      <c r="F81" s="21"/>
      <c r="G81" s="21"/>
      <c r="H81" s="3"/>
      <c r="I81" s="3"/>
      <c r="J81" s="3"/>
      <c r="K81" s="3"/>
      <c r="L81" s="3"/>
      <c r="M81" s="3"/>
      <c r="N81" s="3"/>
      <c r="O81" s="3"/>
      <c r="P81" s="3"/>
      <c r="Q81" s="3"/>
      <c r="R81" s="3"/>
      <c r="S81" s="3"/>
      <c r="T81" s="3"/>
      <c r="U81" s="3"/>
      <c r="V81" s="3"/>
      <c r="W81" s="3"/>
      <c r="X81" s="3"/>
      <c r="Y81" s="3"/>
      <c r="Z81" s="3"/>
      <c r="AA81" s="3"/>
    </row>
    <row r="82" ht="24.75" customHeight="1">
      <c r="A82" s="21"/>
      <c r="B82" s="21"/>
      <c r="C82" s="21"/>
      <c r="D82" s="21"/>
      <c r="E82" s="21"/>
      <c r="F82" s="21"/>
      <c r="G82" s="21"/>
      <c r="H82" s="3"/>
      <c r="I82" s="3"/>
      <c r="J82" s="3"/>
      <c r="K82" s="3"/>
      <c r="L82" s="3"/>
      <c r="M82" s="3"/>
      <c r="N82" s="3"/>
      <c r="O82" s="3"/>
      <c r="P82" s="3"/>
      <c r="Q82" s="3"/>
      <c r="R82" s="3"/>
      <c r="S82" s="3"/>
      <c r="T82" s="3"/>
      <c r="U82" s="3"/>
      <c r="V82" s="3"/>
      <c r="W82" s="3"/>
      <c r="X82" s="3"/>
      <c r="Y82" s="3"/>
      <c r="Z82" s="3"/>
      <c r="AA82" s="3"/>
    </row>
    <row r="83" ht="24.75" customHeight="1">
      <c r="A83" s="21"/>
      <c r="B83" s="21"/>
      <c r="C83" s="21"/>
      <c r="D83" s="21"/>
      <c r="E83" s="21"/>
      <c r="F83" s="21"/>
      <c r="G83" s="21"/>
      <c r="H83" s="3"/>
      <c r="I83" s="3"/>
      <c r="J83" s="3"/>
      <c r="K83" s="3"/>
      <c r="L83" s="3"/>
      <c r="M83" s="3"/>
      <c r="N83" s="3"/>
      <c r="O83" s="3"/>
      <c r="P83" s="3"/>
      <c r="Q83" s="3"/>
      <c r="R83" s="3"/>
      <c r="S83" s="3"/>
      <c r="T83" s="3"/>
      <c r="U83" s="3"/>
      <c r="V83" s="3"/>
      <c r="W83" s="3"/>
      <c r="X83" s="3"/>
      <c r="Y83" s="3"/>
      <c r="Z83" s="3"/>
      <c r="AA83" s="3"/>
    </row>
    <row r="84" ht="24.75" customHeight="1">
      <c r="A84" s="21"/>
      <c r="B84" s="21"/>
      <c r="C84" s="21"/>
      <c r="D84" s="21"/>
      <c r="E84" s="21"/>
      <c r="F84" s="21"/>
      <c r="G84" s="21"/>
      <c r="H84" s="3"/>
      <c r="I84" s="3"/>
      <c r="J84" s="3"/>
      <c r="K84" s="3"/>
      <c r="L84" s="3"/>
      <c r="M84" s="3"/>
      <c r="N84" s="3"/>
      <c r="O84" s="3"/>
      <c r="P84" s="3"/>
      <c r="Q84" s="3"/>
      <c r="R84" s="3"/>
      <c r="S84" s="3"/>
      <c r="T84" s="3"/>
      <c r="U84" s="3"/>
      <c r="V84" s="3"/>
      <c r="W84" s="3"/>
      <c r="X84" s="3"/>
      <c r="Y84" s="3"/>
      <c r="Z84" s="3"/>
      <c r="AA84" s="3"/>
    </row>
    <row r="85" ht="24.75" customHeight="1">
      <c r="A85" s="21"/>
      <c r="B85" s="21"/>
      <c r="C85" s="21"/>
      <c r="D85" s="21"/>
      <c r="E85" s="21"/>
      <c r="F85" s="21"/>
      <c r="G85" s="21"/>
      <c r="H85" s="3"/>
      <c r="I85" s="3"/>
      <c r="J85" s="3"/>
      <c r="K85" s="3"/>
      <c r="L85" s="3"/>
      <c r="M85" s="3"/>
      <c r="N85" s="3"/>
      <c r="O85" s="3"/>
      <c r="P85" s="3"/>
      <c r="Q85" s="3"/>
      <c r="R85" s="3"/>
      <c r="S85" s="3"/>
      <c r="T85" s="3"/>
      <c r="U85" s="3"/>
      <c r="V85" s="3"/>
      <c r="W85" s="3"/>
      <c r="X85" s="3"/>
      <c r="Y85" s="3"/>
      <c r="Z85" s="3"/>
      <c r="AA85" s="3"/>
    </row>
    <row r="86" ht="24.75" customHeight="1">
      <c r="A86" s="21"/>
      <c r="B86" s="21"/>
      <c r="C86" s="21"/>
      <c r="D86" s="21"/>
      <c r="E86" s="21"/>
      <c r="F86" s="21"/>
      <c r="G86" s="21"/>
      <c r="H86" s="3"/>
      <c r="I86" s="3"/>
      <c r="J86" s="3"/>
      <c r="K86" s="3"/>
      <c r="L86" s="3"/>
      <c r="M86" s="3"/>
      <c r="N86" s="3"/>
      <c r="O86" s="3"/>
      <c r="P86" s="3"/>
      <c r="Q86" s="3"/>
      <c r="R86" s="3"/>
      <c r="S86" s="3"/>
      <c r="T86" s="3"/>
      <c r="U86" s="3"/>
      <c r="V86" s="3"/>
      <c r="W86" s="3"/>
      <c r="X86" s="3"/>
      <c r="Y86" s="3"/>
      <c r="Z86" s="3"/>
      <c r="AA86" s="3"/>
    </row>
    <row r="87" ht="24.75" customHeight="1">
      <c r="A87" s="21"/>
      <c r="B87" s="21"/>
      <c r="C87" s="21"/>
      <c r="D87" s="21"/>
      <c r="E87" s="21"/>
      <c r="F87" s="21"/>
      <c r="G87" s="21"/>
      <c r="H87" s="3"/>
      <c r="I87" s="3"/>
      <c r="J87" s="3"/>
      <c r="K87" s="3"/>
      <c r="L87" s="3"/>
      <c r="M87" s="3"/>
      <c r="N87" s="3"/>
      <c r="O87" s="3"/>
      <c r="P87" s="3"/>
      <c r="Q87" s="3"/>
      <c r="R87" s="3"/>
      <c r="S87" s="3"/>
      <c r="T87" s="3"/>
      <c r="U87" s="3"/>
      <c r="V87" s="3"/>
      <c r="W87" s="3"/>
      <c r="X87" s="3"/>
      <c r="Y87" s="3"/>
      <c r="Z87" s="3"/>
      <c r="AA87" s="3"/>
    </row>
    <row r="88" ht="24.75" customHeight="1">
      <c r="A88" s="3"/>
      <c r="B88" s="22"/>
      <c r="C88" s="23"/>
      <c r="D88" s="23"/>
      <c r="E88" s="23"/>
      <c r="F88" s="23"/>
      <c r="G88" s="23"/>
      <c r="H88" s="3"/>
      <c r="I88" s="3"/>
      <c r="J88" s="3"/>
      <c r="K88" s="3"/>
      <c r="L88" s="3"/>
      <c r="M88" s="3"/>
      <c r="N88" s="3"/>
      <c r="O88" s="3"/>
      <c r="P88" s="3"/>
      <c r="Q88" s="3"/>
      <c r="R88" s="3"/>
      <c r="S88" s="3"/>
      <c r="T88" s="3"/>
      <c r="U88" s="3"/>
      <c r="V88" s="3"/>
      <c r="W88" s="3"/>
      <c r="X88" s="3"/>
      <c r="Y88" s="3"/>
      <c r="Z88" s="3"/>
      <c r="AA88" s="3"/>
    </row>
    <row r="89" ht="24.75" customHeight="1">
      <c r="A89" s="3"/>
      <c r="B89" s="22"/>
      <c r="C89" s="23"/>
      <c r="D89" s="23"/>
      <c r="E89" s="23"/>
      <c r="F89" s="23"/>
      <c r="G89" s="23"/>
      <c r="H89" s="3"/>
      <c r="I89" s="3"/>
      <c r="J89" s="3"/>
      <c r="K89" s="3"/>
      <c r="L89" s="3"/>
      <c r="M89" s="3"/>
      <c r="N89" s="3"/>
      <c r="O89" s="3"/>
      <c r="P89" s="3"/>
      <c r="Q89" s="3"/>
      <c r="R89" s="3"/>
      <c r="S89" s="3"/>
      <c r="T89" s="3"/>
      <c r="U89" s="3"/>
      <c r="V89" s="3"/>
      <c r="W89" s="3"/>
      <c r="X89" s="3"/>
      <c r="Y89" s="3"/>
      <c r="Z89" s="3"/>
      <c r="AA89" s="3"/>
    </row>
    <row r="90" ht="24.75" customHeight="1">
      <c r="A90" s="3"/>
      <c r="B90" s="22"/>
      <c r="C90" s="23"/>
      <c r="D90" s="23"/>
      <c r="E90" s="23"/>
      <c r="F90" s="23"/>
      <c r="G90" s="23"/>
      <c r="H90" s="3"/>
      <c r="I90" s="3"/>
      <c r="J90" s="3"/>
      <c r="K90" s="3"/>
      <c r="L90" s="3"/>
      <c r="M90" s="3"/>
      <c r="N90" s="3"/>
      <c r="O90" s="3"/>
      <c r="P90" s="3"/>
      <c r="Q90" s="3"/>
      <c r="R90" s="3"/>
      <c r="S90" s="3"/>
      <c r="T90" s="3"/>
      <c r="U90" s="3"/>
      <c r="V90" s="3"/>
      <c r="W90" s="3"/>
      <c r="X90" s="3"/>
      <c r="Y90" s="3"/>
      <c r="Z90" s="3"/>
      <c r="AA90" s="3"/>
    </row>
    <row r="91" ht="24.75" customHeight="1">
      <c r="A91" s="3"/>
      <c r="B91" s="22"/>
      <c r="C91" s="23"/>
      <c r="D91" s="23"/>
      <c r="E91" s="23"/>
      <c r="F91" s="23"/>
      <c r="G91" s="23"/>
      <c r="H91" s="3"/>
      <c r="I91" s="3"/>
      <c r="J91" s="3"/>
      <c r="K91" s="3"/>
      <c r="L91" s="3"/>
      <c r="M91" s="3"/>
      <c r="N91" s="3"/>
      <c r="O91" s="3"/>
      <c r="P91" s="3"/>
      <c r="Q91" s="3"/>
      <c r="R91" s="3"/>
      <c r="S91" s="3"/>
      <c r="T91" s="3"/>
      <c r="U91" s="3"/>
      <c r="V91" s="3"/>
      <c r="W91" s="3"/>
      <c r="X91" s="3"/>
      <c r="Y91" s="3"/>
      <c r="Z91" s="3"/>
      <c r="AA91" s="3"/>
    </row>
    <row r="92" ht="24.75" customHeight="1">
      <c r="A92" s="3"/>
      <c r="B92" s="22"/>
      <c r="C92" s="23"/>
      <c r="D92" s="23"/>
      <c r="E92" s="23"/>
      <c r="F92" s="23"/>
      <c r="G92" s="23"/>
      <c r="H92" s="3"/>
      <c r="I92" s="3"/>
      <c r="J92" s="3"/>
      <c r="K92" s="3"/>
      <c r="L92" s="3"/>
      <c r="M92" s="3"/>
      <c r="N92" s="3"/>
      <c r="O92" s="3"/>
      <c r="P92" s="3"/>
      <c r="Q92" s="3"/>
      <c r="R92" s="3"/>
      <c r="S92" s="3"/>
      <c r="T92" s="3"/>
      <c r="U92" s="3"/>
      <c r="V92" s="3"/>
      <c r="W92" s="3"/>
      <c r="X92" s="3"/>
      <c r="Y92" s="3"/>
      <c r="Z92" s="3"/>
      <c r="AA92" s="3"/>
    </row>
    <row r="93" ht="24.75" customHeight="1">
      <c r="A93" s="3"/>
      <c r="B93" s="22"/>
      <c r="C93" s="23"/>
      <c r="D93" s="23"/>
      <c r="E93" s="23"/>
      <c r="F93" s="23"/>
      <c r="G93" s="23"/>
      <c r="H93" s="3"/>
      <c r="I93" s="3"/>
      <c r="J93" s="3"/>
      <c r="K93" s="3"/>
      <c r="L93" s="3"/>
      <c r="M93" s="3"/>
      <c r="N93" s="3"/>
      <c r="O93" s="3"/>
      <c r="P93" s="3"/>
      <c r="Q93" s="3"/>
      <c r="R93" s="3"/>
      <c r="S93" s="3"/>
      <c r="T93" s="3"/>
      <c r="U93" s="3"/>
      <c r="V93" s="3"/>
      <c r="W93" s="3"/>
      <c r="X93" s="3"/>
      <c r="Y93" s="3"/>
      <c r="Z93" s="3"/>
      <c r="AA93" s="3"/>
    </row>
    <row r="94" ht="24.75" customHeight="1">
      <c r="A94" s="3"/>
      <c r="B94" s="22"/>
      <c r="C94" s="23"/>
      <c r="D94" s="23"/>
      <c r="E94" s="23"/>
      <c r="F94" s="23"/>
      <c r="G94" s="23"/>
      <c r="H94" s="3"/>
      <c r="I94" s="3"/>
      <c r="J94" s="3"/>
      <c r="K94" s="3"/>
      <c r="L94" s="3"/>
      <c r="M94" s="3"/>
      <c r="N94" s="3"/>
      <c r="O94" s="3"/>
      <c r="P94" s="3"/>
      <c r="Q94" s="3"/>
      <c r="R94" s="3"/>
      <c r="S94" s="3"/>
      <c r="T94" s="3"/>
      <c r="U94" s="3"/>
      <c r="V94" s="3"/>
      <c r="W94" s="3"/>
      <c r="X94" s="3"/>
      <c r="Y94" s="3"/>
      <c r="Z94" s="3"/>
      <c r="AA94" s="3"/>
    </row>
    <row r="95" ht="24.75" customHeight="1">
      <c r="A95" s="3"/>
      <c r="B95" s="22"/>
      <c r="C95" s="23"/>
      <c r="D95" s="23"/>
      <c r="E95" s="23"/>
      <c r="F95" s="23"/>
      <c r="G95" s="23"/>
      <c r="H95" s="3"/>
      <c r="I95" s="3"/>
      <c r="J95" s="3"/>
      <c r="K95" s="3"/>
      <c r="L95" s="3"/>
      <c r="M95" s="3"/>
      <c r="N95" s="3"/>
      <c r="O95" s="3"/>
      <c r="P95" s="3"/>
      <c r="Q95" s="3"/>
      <c r="R95" s="3"/>
      <c r="S95" s="3"/>
      <c r="T95" s="3"/>
      <c r="U95" s="3"/>
      <c r="V95" s="3"/>
      <c r="W95" s="3"/>
      <c r="X95" s="3"/>
      <c r="Y95" s="3"/>
      <c r="Z95" s="3"/>
      <c r="AA95" s="3"/>
    </row>
    <row r="96" ht="24.75" customHeight="1">
      <c r="A96" s="3"/>
      <c r="B96" s="22"/>
      <c r="C96" s="23"/>
      <c r="D96" s="23"/>
      <c r="E96" s="23"/>
      <c r="F96" s="23"/>
      <c r="G96" s="23"/>
      <c r="H96" s="3"/>
      <c r="I96" s="3"/>
      <c r="J96" s="3"/>
      <c r="K96" s="3"/>
      <c r="L96" s="3"/>
      <c r="M96" s="3"/>
      <c r="N96" s="3"/>
      <c r="O96" s="3"/>
      <c r="P96" s="3"/>
      <c r="Q96" s="3"/>
      <c r="R96" s="3"/>
      <c r="S96" s="3"/>
      <c r="T96" s="3"/>
      <c r="U96" s="3"/>
      <c r="V96" s="3"/>
      <c r="W96" s="3"/>
      <c r="X96" s="3"/>
      <c r="Y96" s="3"/>
      <c r="Z96" s="3"/>
      <c r="AA96" s="3"/>
    </row>
    <row r="97" ht="24.75" customHeight="1">
      <c r="A97" s="3"/>
      <c r="B97" s="22"/>
      <c r="C97" s="23"/>
      <c r="D97" s="23"/>
      <c r="E97" s="23"/>
      <c r="F97" s="23"/>
      <c r="G97" s="23"/>
      <c r="H97" s="3"/>
      <c r="I97" s="3"/>
      <c r="J97" s="3"/>
      <c r="K97" s="3"/>
      <c r="L97" s="3"/>
      <c r="M97" s="3"/>
      <c r="N97" s="3"/>
      <c r="O97" s="3"/>
      <c r="P97" s="3"/>
      <c r="Q97" s="3"/>
      <c r="R97" s="3"/>
      <c r="S97" s="3"/>
      <c r="T97" s="3"/>
      <c r="U97" s="3"/>
      <c r="V97" s="3"/>
      <c r="W97" s="3"/>
      <c r="X97" s="3"/>
      <c r="Y97" s="3"/>
      <c r="Z97" s="3"/>
      <c r="AA97" s="3"/>
    </row>
    <row r="98" ht="24.75" customHeight="1">
      <c r="A98" s="3"/>
      <c r="B98" s="22"/>
      <c r="C98" s="23"/>
      <c r="D98" s="23"/>
      <c r="E98" s="23"/>
      <c r="F98" s="23"/>
      <c r="G98" s="23"/>
      <c r="H98" s="3"/>
      <c r="I98" s="3"/>
      <c r="J98" s="3"/>
      <c r="K98" s="3"/>
      <c r="L98" s="3"/>
      <c r="M98" s="3"/>
      <c r="N98" s="3"/>
      <c r="O98" s="3"/>
      <c r="P98" s="3"/>
      <c r="Q98" s="3"/>
      <c r="R98" s="3"/>
      <c r="S98" s="3"/>
      <c r="T98" s="3"/>
      <c r="U98" s="3"/>
      <c r="V98" s="3"/>
      <c r="W98" s="3"/>
      <c r="X98" s="3"/>
      <c r="Y98" s="3"/>
      <c r="Z98" s="3"/>
      <c r="AA98" s="3"/>
    </row>
    <row r="99" ht="24.75" customHeight="1">
      <c r="A99" s="3"/>
      <c r="B99" s="22"/>
      <c r="C99" s="23"/>
      <c r="D99" s="23"/>
      <c r="E99" s="23"/>
      <c r="F99" s="23"/>
      <c r="G99" s="23"/>
      <c r="H99" s="3"/>
      <c r="I99" s="3"/>
      <c r="J99" s="3"/>
      <c r="K99" s="3"/>
      <c r="L99" s="3"/>
      <c r="M99" s="3"/>
      <c r="N99" s="3"/>
      <c r="O99" s="3"/>
      <c r="P99" s="3"/>
      <c r="Q99" s="3"/>
      <c r="R99" s="3"/>
      <c r="S99" s="3"/>
      <c r="T99" s="3"/>
      <c r="U99" s="3"/>
      <c r="V99" s="3"/>
      <c r="W99" s="3"/>
      <c r="X99" s="3"/>
      <c r="Y99" s="3"/>
      <c r="Z99" s="3"/>
      <c r="AA99" s="3"/>
    </row>
    <row r="100" ht="24.75" customHeight="1">
      <c r="A100" s="3"/>
      <c r="B100" s="22"/>
      <c r="C100" s="23"/>
      <c r="D100" s="23"/>
      <c r="E100" s="23"/>
      <c r="F100" s="23"/>
      <c r="G100" s="23"/>
      <c r="H100" s="3"/>
      <c r="I100" s="3"/>
      <c r="J100" s="3"/>
      <c r="K100" s="3"/>
      <c r="L100" s="3"/>
      <c r="M100" s="3"/>
      <c r="N100" s="3"/>
      <c r="O100" s="3"/>
      <c r="P100" s="3"/>
      <c r="Q100" s="3"/>
      <c r="R100" s="3"/>
      <c r="S100" s="3"/>
      <c r="T100" s="3"/>
      <c r="U100" s="3"/>
      <c r="V100" s="3"/>
      <c r="W100" s="3"/>
      <c r="X100" s="3"/>
      <c r="Y100" s="3"/>
      <c r="Z100" s="3"/>
      <c r="AA100" s="3"/>
    </row>
    <row r="101" ht="24.75" customHeight="1">
      <c r="A101" s="3"/>
      <c r="B101" s="22"/>
      <c r="C101" s="23"/>
      <c r="D101" s="23"/>
      <c r="E101" s="23"/>
      <c r="F101" s="23"/>
      <c r="G101" s="23"/>
      <c r="H101" s="3"/>
      <c r="I101" s="3"/>
      <c r="J101" s="3"/>
      <c r="K101" s="3"/>
      <c r="L101" s="3"/>
      <c r="M101" s="3"/>
      <c r="N101" s="3"/>
      <c r="O101" s="3"/>
      <c r="P101" s="3"/>
      <c r="Q101" s="3"/>
      <c r="R101" s="3"/>
      <c r="S101" s="3"/>
      <c r="T101" s="3"/>
      <c r="U101" s="3"/>
      <c r="V101" s="3"/>
      <c r="W101" s="3"/>
      <c r="X101" s="3"/>
      <c r="Y101" s="3"/>
      <c r="Z101" s="3"/>
      <c r="AA101" s="3"/>
    </row>
    <row r="102" ht="24.75" customHeight="1">
      <c r="A102" s="3"/>
      <c r="B102" s="22"/>
      <c r="C102" s="23"/>
      <c r="D102" s="23"/>
      <c r="E102" s="23"/>
      <c r="F102" s="23"/>
      <c r="G102" s="23"/>
      <c r="H102" s="3"/>
      <c r="I102" s="3"/>
      <c r="J102" s="3"/>
      <c r="K102" s="3"/>
      <c r="L102" s="3"/>
      <c r="M102" s="3"/>
      <c r="N102" s="3"/>
      <c r="O102" s="3"/>
      <c r="P102" s="3"/>
      <c r="Q102" s="3"/>
      <c r="R102" s="3"/>
      <c r="S102" s="3"/>
      <c r="T102" s="3"/>
      <c r="U102" s="3"/>
      <c r="V102" s="3"/>
      <c r="W102" s="3"/>
      <c r="X102" s="3"/>
      <c r="Y102" s="3"/>
      <c r="Z102" s="3"/>
      <c r="AA102" s="3"/>
    </row>
    <row r="103" ht="24.75" customHeight="1">
      <c r="A103" s="3"/>
      <c r="B103" s="22"/>
      <c r="C103" s="23"/>
      <c r="D103" s="23"/>
      <c r="E103" s="23"/>
      <c r="F103" s="23"/>
      <c r="G103" s="23"/>
      <c r="H103" s="3"/>
      <c r="I103" s="3"/>
      <c r="J103" s="3"/>
      <c r="K103" s="3"/>
      <c r="L103" s="3"/>
      <c r="M103" s="3"/>
      <c r="N103" s="3"/>
      <c r="O103" s="3"/>
      <c r="P103" s="3"/>
      <c r="Q103" s="3"/>
      <c r="R103" s="3"/>
      <c r="S103" s="3"/>
      <c r="T103" s="3"/>
      <c r="U103" s="3"/>
      <c r="V103" s="3"/>
      <c r="W103" s="3"/>
      <c r="X103" s="3"/>
      <c r="Y103" s="3"/>
      <c r="Z103" s="3"/>
      <c r="AA103" s="3"/>
    </row>
    <row r="104" ht="24.75" customHeight="1">
      <c r="A104" s="3"/>
      <c r="B104" s="22"/>
      <c r="C104" s="23"/>
      <c r="D104" s="23"/>
      <c r="E104" s="23"/>
      <c r="F104" s="23"/>
      <c r="G104" s="23"/>
      <c r="H104" s="3"/>
      <c r="I104" s="3"/>
      <c r="J104" s="3"/>
      <c r="K104" s="3"/>
      <c r="L104" s="3"/>
      <c r="M104" s="3"/>
      <c r="N104" s="3"/>
      <c r="O104" s="3"/>
      <c r="P104" s="3"/>
      <c r="Q104" s="3"/>
      <c r="R104" s="3"/>
      <c r="S104" s="3"/>
      <c r="T104" s="3"/>
      <c r="U104" s="3"/>
      <c r="V104" s="3"/>
      <c r="W104" s="3"/>
      <c r="X104" s="3"/>
      <c r="Y104" s="3"/>
      <c r="Z104" s="3"/>
      <c r="AA104" s="3"/>
    </row>
    <row r="105" ht="24.75" customHeight="1">
      <c r="A105" s="3"/>
      <c r="B105" s="22"/>
      <c r="C105" s="23"/>
      <c r="D105" s="23"/>
      <c r="E105" s="23"/>
      <c r="F105" s="23"/>
      <c r="G105" s="23"/>
      <c r="H105" s="3"/>
      <c r="I105" s="3"/>
      <c r="J105" s="3"/>
      <c r="K105" s="3"/>
      <c r="L105" s="3"/>
      <c r="M105" s="3"/>
      <c r="N105" s="3"/>
      <c r="O105" s="3"/>
      <c r="P105" s="3"/>
      <c r="Q105" s="3"/>
      <c r="R105" s="3"/>
      <c r="S105" s="3"/>
      <c r="T105" s="3"/>
      <c r="U105" s="3"/>
      <c r="V105" s="3"/>
      <c r="W105" s="3"/>
      <c r="X105" s="3"/>
      <c r="Y105" s="3"/>
      <c r="Z105" s="3"/>
      <c r="AA105" s="3"/>
    </row>
    <row r="106" ht="24.75" customHeight="1">
      <c r="A106" s="3"/>
      <c r="B106" s="22"/>
      <c r="C106" s="23"/>
      <c r="D106" s="23"/>
      <c r="E106" s="23"/>
      <c r="F106" s="23"/>
      <c r="G106" s="23"/>
      <c r="H106" s="3"/>
      <c r="I106" s="3"/>
      <c r="J106" s="3"/>
      <c r="K106" s="3"/>
      <c r="L106" s="3"/>
      <c r="M106" s="3"/>
      <c r="N106" s="3"/>
      <c r="O106" s="3"/>
      <c r="P106" s="3"/>
      <c r="Q106" s="3"/>
      <c r="R106" s="3"/>
      <c r="S106" s="3"/>
      <c r="T106" s="3"/>
      <c r="U106" s="3"/>
      <c r="V106" s="3"/>
      <c r="W106" s="3"/>
      <c r="X106" s="3"/>
      <c r="Y106" s="3"/>
      <c r="Z106" s="3"/>
      <c r="AA106" s="3"/>
    </row>
    <row r="107" ht="24.75" customHeight="1">
      <c r="A107" s="3"/>
      <c r="B107" s="22"/>
      <c r="C107" s="23"/>
      <c r="D107" s="23"/>
      <c r="E107" s="23"/>
      <c r="F107" s="23"/>
      <c r="G107" s="23"/>
      <c r="H107" s="3"/>
      <c r="I107" s="3"/>
      <c r="J107" s="3"/>
      <c r="K107" s="3"/>
      <c r="L107" s="3"/>
      <c r="M107" s="3"/>
      <c r="N107" s="3"/>
      <c r="O107" s="3"/>
      <c r="P107" s="3"/>
      <c r="Q107" s="3"/>
      <c r="R107" s="3"/>
      <c r="S107" s="3"/>
      <c r="T107" s="3"/>
      <c r="U107" s="3"/>
      <c r="V107" s="3"/>
      <c r="W107" s="3"/>
      <c r="X107" s="3"/>
      <c r="Y107" s="3"/>
      <c r="Z107" s="3"/>
      <c r="AA107" s="3"/>
    </row>
    <row r="108" ht="24.75" customHeight="1">
      <c r="A108" s="3"/>
      <c r="B108" s="22"/>
      <c r="C108" s="23"/>
      <c r="D108" s="23"/>
      <c r="E108" s="23"/>
      <c r="F108" s="23"/>
      <c r="G108" s="23"/>
      <c r="H108" s="3"/>
      <c r="I108" s="3"/>
      <c r="J108" s="3"/>
      <c r="K108" s="3"/>
      <c r="L108" s="3"/>
      <c r="M108" s="3"/>
      <c r="N108" s="3"/>
      <c r="O108" s="3"/>
      <c r="P108" s="3"/>
      <c r="Q108" s="3"/>
      <c r="R108" s="3"/>
      <c r="S108" s="3"/>
      <c r="T108" s="3"/>
      <c r="U108" s="3"/>
      <c r="V108" s="3"/>
      <c r="W108" s="3"/>
      <c r="X108" s="3"/>
      <c r="Y108" s="3"/>
      <c r="Z108" s="3"/>
      <c r="AA108" s="3"/>
    </row>
    <row r="109" ht="24.75" customHeight="1">
      <c r="A109" s="3"/>
      <c r="B109" s="22"/>
      <c r="C109" s="23"/>
      <c r="D109" s="23"/>
      <c r="E109" s="23"/>
      <c r="F109" s="23"/>
      <c r="G109" s="23"/>
      <c r="H109" s="3"/>
      <c r="I109" s="3"/>
      <c r="J109" s="3"/>
      <c r="K109" s="3"/>
      <c r="L109" s="3"/>
      <c r="M109" s="3"/>
      <c r="N109" s="3"/>
      <c r="O109" s="3"/>
      <c r="P109" s="3"/>
      <c r="Q109" s="3"/>
      <c r="R109" s="3"/>
      <c r="S109" s="3"/>
      <c r="T109" s="3"/>
      <c r="U109" s="3"/>
      <c r="V109" s="3"/>
      <c r="W109" s="3"/>
      <c r="X109" s="3"/>
      <c r="Y109" s="3"/>
      <c r="Z109" s="3"/>
      <c r="AA109" s="3"/>
    </row>
    <row r="110" ht="24.75" customHeight="1">
      <c r="A110" s="3"/>
      <c r="B110" s="22"/>
      <c r="C110" s="23"/>
      <c r="D110" s="23"/>
      <c r="E110" s="23"/>
      <c r="F110" s="23"/>
      <c r="G110" s="23"/>
      <c r="H110" s="3"/>
      <c r="I110" s="3"/>
      <c r="J110" s="3"/>
      <c r="K110" s="3"/>
      <c r="L110" s="3"/>
      <c r="M110" s="3"/>
      <c r="N110" s="3"/>
      <c r="O110" s="3"/>
      <c r="P110" s="3"/>
      <c r="Q110" s="3"/>
      <c r="R110" s="3"/>
      <c r="S110" s="3"/>
      <c r="T110" s="3"/>
      <c r="U110" s="3"/>
      <c r="V110" s="3"/>
      <c r="W110" s="3"/>
      <c r="X110" s="3"/>
      <c r="Y110" s="3"/>
      <c r="Z110" s="3"/>
      <c r="AA110" s="3"/>
    </row>
    <row r="111" ht="24.75" customHeight="1">
      <c r="A111" s="3"/>
      <c r="B111" s="22"/>
      <c r="C111" s="23"/>
      <c r="D111" s="23"/>
      <c r="E111" s="23"/>
      <c r="F111" s="23"/>
      <c r="G111" s="23"/>
      <c r="H111" s="3"/>
      <c r="I111" s="3"/>
      <c r="J111" s="3"/>
      <c r="K111" s="3"/>
      <c r="L111" s="3"/>
      <c r="M111" s="3"/>
      <c r="N111" s="3"/>
      <c r="O111" s="3"/>
      <c r="P111" s="3"/>
      <c r="Q111" s="3"/>
      <c r="R111" s="3"/>
      <c r="S111" s="3"/>
      <c r="T111" s="3"/>
      <c r="U111" s="3"/>
      <c r="V111" s="3"/>
      <c r="W111" s="3"/>
      <c r="X111" s="3"/>
      <c r="Y111" s="3"/>
      <c r="Z111" s="3"/>
      <c r="AA111" s="3"/>
    </row>
    <row r="112" ht="24.75" customHeight="1">
      <c r="A112" s="3"/>
      <c r="B112" s="22"/>
      <c r="C112" s="23"/>
      <c r="D112" s="23"/>
      <c r="E112" s="23"/>
      <c r="F112" s="23"/>
      <c r="G112" s="23"/>
      <c r="H112" s="3"/>
      <c r="I112" s="3"/>
      <c r="J112" s="3"/>
      <c r="K112" s="3"/>
      <c r="L112" s="3"/>
      <c r="M112" s="3"/>
      <c r="N112" s="3"/>
      <c r="O112" s="3"/>
      <c r="P112" s="3"/>
      <c r="Q112" s="3"/>
      <c r="R112" s="3"/>
      <c r="S112" s="3"/>
      <c r="T112" s="3"/>
      <c r="U112" s="3"/>
      <c r="V112" s="3"/>
      <c r="W112" s="3"/>
      <c r="X112" s="3"/>
      <c r="Y112" s="3"/>
      <c r="Z112" s="3"/>
      <c r="AA112" s="3"/>
    </row>
    <row r="113" ht="24.75" customHeight="1">
      <c r="A113" s="3"/>
      <c r="B113" s="22"/>
      <c r="C113" s="23"/>
      <c r="D113" s="23"/>
      <c r="E113" s="23"/>
      <c r="F113" s="23"/>
      <c r="G113" s="23"/>
      <c r="H113" s="3"/>
      <c r="I113" s="3"/>
      <c r="J113" s="3"/>
      <c r="K113" s="3"/>
      <c r="L113" s="3"/>
      <c r="M113" s="3"/>
      <c r="N113" s="3"/>
      <c r="O113" s="3"/>
      <c r="P113" s="3"/>
      <c r="Q113" s="3"/>
      <c r="R113" s="3"/>
      <c r="S113" s="3"/>
      <c r="T113" s="3"/>
      <c r="U113" s="3"/>
      <c r="V113" s="3"/>
      <c r="W113" s="3"/>
      <c r="X113" s="3"/>
      <c r="Y113" s="3"/>
      <c r="Z113" s="3"/>
      <c r="AA113" s="3"/>
    </row>
    <row r="114" ht="24.75" customHeight="1">
      <c r="A114" s="3"/>
      <c r="B114" s="22"/>
      <c r="C114" s="23"/>
      <c r="D114" s="23"/>
      <c r="E114" s="23"/>
      <c r="F114" s="23"/>
      <c r="G114" s="23"/>
      <c r="H114" s="3"/>
      <c r="I114" s="3"/>
      <c r="J114" s="3"/>
      <c r="K114" s="3"/>
      <c r="L114" s="3"/>
      <c r="M114" s="3"/>
      <c r="N114" s="3"/>
      <c r="O114" s="3"/>
      <c r="P114" s="3"/>
      <c r="Q114" s="3"/>
      <c r="R114" s="3"/>
      <c r="S114" s="3"/>
      <c r="T114" s="3"/>
      <c r="U114" s="3"/>
      <c r="V114" s="3"/>
      <c r="W114" s="3"/>
      <c r="X114" s="3"/>
      <c r="Y114" s="3"/>
      <c r="Z114" s="3"/>
      <c r="AA114" s="3"/>
    </row>
    <row r="115" ht="24.75" customHeight="1">
      <c r="A115" s="3"/>
      <c r="B115" s="22"/>
      <c r="C115" s="23"/>
      <c r="D115" s="23"/>
      <c r="E115" s="23"/>
      <c r="F115" s="23"/>
      <c r="G115" s="23"/>
      <c r="H115" s="3"/>
      <c r="I115" s="3"/>
      <c r="J115" s="3"/>
      <c r="K115" s="3"/>
      <c r="L115" s="3"/>
      <c r="M115" s="3"/>
      <c r="N115" s="3"/>
      <c r="O115" s="3"/>
      <c r="P115" s="3"/>
      <c r="Q115" s="3"/>
      <c r="R115" s="3"/>
      <c r="S115" s="3"/>
      <c r="T115" s="3"/>
      <c r="U115" s="3"/>
      <c r="V115" s="3"/>
      <c r="W115" s="3"/>
      <c r="X115" s="3"/>
      <c r="Y115" s="3"/>
      <c r="Z115" s="3"/>
      <c r="AA115" s="3"/>
    </row>
    <row r="116" ht="24.75" customHeight="1">
      <c r="A116" s="3"/>
      <c r="B116" s="22"/>
      <c r="C116" s="23"/>
      <c r="D116" s="23"/>
      <c r="E116" s="23"/>
      <c r="F116" s="23"/>
      <c r="G116" s="23"/>
      <c r="H116" s="3"/>
      <c r="I116" s="3"/>
      <c r="J116" s="3"/>
      <c r="K116" s="3"/>
      <c r="L116" s="3"/>
      <c r="M116" s="3"/>
      <c r="N116" s="3"/>
      <c r="O116" s="3"/>
      <c r="P116" s="3"/>
      <c r="Q116" s="3"/>
      <c r="R116" s="3"/>
      <c r="S116" s="3"/>
      <c r="T116" s="3"/>
      <c r="U116" s="3"/>
      <c r="V116" s="3"/>
      <c r="W116" s="3"/>
      <c r="X116" s="3"/>
      <c r="Y116" s="3"/>
      <c r="Z116" s="3"/>
      <c r="AA116" s="3"/>
    </row>
    <row r="117" ht="24.75" customHeight="1">
      <c r="A117" s="3"/>
      <c r="B117" s="22"/>
      <c r="C117" s="23"/>
      <c r="D117" s="23"/>
      <c r="E117" s="23"/>
      <c r="F117" s="23"/>
      <c r="G117" s="23"/>
      <c r="H117" s="3"/>
      <c r="I117" s="3"/>
      <c r="J117" s="3"/>
      <c r="K117" s="3"/>
      <c r="L117" s="3"/>
      <c r="M117" s="3"/>
      <c r="N117" s="3"/>
      <c r="O117" s="3"/>
      <c r="P117" s="3"/>
      <c r="Q117" s="3"/>
      <c r="R117" s="3"/>
      <c r="S117" s="3"/>
      <c r="T117" s="3"/>
      <c r="U117" s="3"/>
      <c r="V117" s="3"/>
      <c r="W117" s="3"/>
      <c r="X117" s="3"/>
      <c r="Y117" s="3"/>
      <c r="Z117" s="3"/>
      <c r="AA117" s="3"/>
    </row>
    <row r="118" ht="24.75" customHeight="1">
      <c r="A118" s="3"/>
      <c r="B118" s="22"/>
      <c r="C118" s="23"/>
      <c r="D118" s="23"/>
      <c r="E118" s="23"/>
      <c r="F118" s="23"/>
      <c r="G118" s="23"/>
      <c r="H118" s="3"/>
      <c r="I118" s="3"/>
      <c r="J118" s="3"/>
      <c r="K118" s="3"/>
      <c r="L118" s="3"/>
      <c r="M118" s="3"/>
      <c r="N118" s="3"/>
      <c r="O118" s="3"/>
      <c r="P118" s="3"/>
      <c r="Q118" s="3"/>
      <c r="R118" s="3"/>
      <c r="S118" s="3"/>
      <c r="T118" s="3"/>
      <c r="U118" s="3"/>
      <c r="V118" s="3"/>
      <c r="W118" s="3"/>
      <c r="X118" s="3"/>
      <c r="Y118" s="3"/>
      <c r="Z118" s="3"/>
      <c r="AA118" s="3"/>
    </row>
    <row r="119" ht="24.75" customHeight="1">
      <c r="A119" s="3"/>
      <c r="B119" s="22"/>
      <c r="C119" s="23"/>
      <c r="D119" s="23"/>
      <c r="E119" s="23"/>
      <c r="F119" s="23"/>
      <c r="G119" s="23"/>
      <c r="H119" s="3"/>
      <c r="I119" s="3"/>
      <c r="J119" s="3"/>
      <c r="K119" s="3"/>
      <c r="L119" s="3"/>
      <c r="M119" s="3"/>
      <c r="N119" s="3"/>
      <c r="O119" s="3"/>
      <c r="P119" s="3"/>
      <c r="Q119" s="3"/>
      <c r="R119" s="3"/>
      <c r="S119" s="3"/>
      <c r="T119" s="3"/>
      <c r="U119" s="3"/>
      <c r="V119" s="3"/>
      <c r="W119" s="3"/>
      <c r="X119" s="3"/>
      <c r="Y119" s="3"/>
      <c r="Z119" s="3"/>
      <c r="AA119" s="3"/>
    </row>
    <row r="120" ht="24.75" customHeight="1">
      <c r="A120" s="3"/>
      <c r="B120" s="22"/>
      <c r="C120" s="23"/>
      <c r="D120" s="23"/>
      <c r="E120" s="23"/>
      <c r="F120" s="23"/>
      <c r="G120" s="23"/>
      <c r="H120" s="3"/>
      <c r="I120" s="3"/>
      <c r="J120" s="3"/>
      <c r="K120" s="3"/>
      <c r="L120" s="3"/>
      <c r="M120" s="3"/>
      <c r="N120" s="3"/>
      <c r="O120" s="3"/>
      <c r="P120" s="3"/>
      <c r="Q120" s="3"/>
      <c r="R120" s="3"/>
      <c r="S120" s="3"/>
      <c r="T120" s="3"/>
      <c r="U120" s="3"/>
      <c r="V120" s="3"/>
      <c r="W120" s="3"/>
      <c r="X120" s="3"/>
      <c r="Y120" s="3"/>
      <c r="Z120" s="3"/>
      <c r="AA120" s="3"/>
    </row>
    <row r="121" ht="24.75" customHeight="1">
      <c r="A121" s="3"/>
      <c r="B121" s="22"/>
      <c r="C121" s="23"/>
      <c r="D121" s="23"/>
      <c r="E121" s="23"/>
      <c r="F121" s="23"/>
      <c r="G121" s="23"/>
      <c r="H121" s="3"/>
      <c r="I121" s="3"/>
      <c r="J121" s="3"/>
      <c r="K121" s="3"/>
      <c r="L121" s="3"/>
      <c r="M121" s="3"/>
      <c r="N121" s="3"/>
      <c r="O121" s="3"/>
      <c r="P121" s="3"/>
      <c r="Q121" s="3"/>
      <c r="R121" s="3"/>
      <c r="S121" s="3"/>
      <c r="T121" s="3"/>
      <c r="U121" s="3"/>
      <c r="V121" s="3"/>
      <c r="W121" s="3"/>
      <c r="X121" s="3"/>
      <c r="Y121" s="3"/>
      <c r="Z121" s="3"/>
      <c r="AA121" s="3"/>
    </row>
    <row r="122" ht="24.75" customHeight="1">
      <c r="A122" s="3"/>
      <c r="B122" s="22"/>
      <c r="C122" s="23"/>
      <c r="D122" s="23"/>
      <c r="E122" s="23"/>
      <c r="F122" s="23"/>
      <c r="G122" s="23"/>
      <c r="H122" s="3"/>
      <c r="I122" s="3"/>
      <c r="J122" s="3"/>
      <c r="K122" s="3"/>
      <c r="L122" s="3"/>
      <c r="M122" s="3"/>
      <c r="N122" s="3"/>
      <c r="O122" s="3"/>
      <c r="P122" s="3"/>
      <c r="Q122" s="3"/>
      <c r="R122" s="3"/>
      <c r="S122" s="3"/>
      <c r="T122" s="3"/>
      <c r="U122" s="3"/>
      <c r="V122" s="3"/>
      <c r="W122" s="3"/>
      <c r="X122" s="3"/>
      <c r="Y122" s="3"/>
      <c r="Z122" s="3"/>
      <c r="AA122" s="3"/>
    </row>
    <row r="123" ht="24.75" customHeight="1">
      <c r="A123" s="3"/>
      <c r="B123" s="22"/>
      <c r="C123" s="23"/>
      <c r="D123" s="23"/>
      <c r="E123" s="23"/>
      <c r="F123" s="23"/>
      <c r="G123" s="23"/>
      <c r="H123" s="3"/>
      <c r="I123" s="3"/>
      <c r="J123" s="3"/>
      <c r="K123" s="3"/>
      <c r="L123" s="3"/>
      <c r="M123" s="3"/>
      <c r="N123" s="3"/>
      <c r="O123" s="3"/>
      <c r="P123" s="3"/>
      <c r="Q123" s="3"/>
      <c r="R123" s="3"/>
      <c r="S123" s="3"/>
      <c r="T123" s="3"/>
      <c r="U123" s="3"/>
      <c r="V123" s="3"/>
      <c r="W123" s="3"/>
      <c r="X123" s="3"/>
      <c r="Y123" s="3"/>
      <c r="Z123" s="3"/>
      <c r="AA123" s="3"/>
    </row>
    <row r="124" ht="24.75" customHeight="1">
      <c r="A124" s="3"/>
      <c r="B124" s="22"/>
      <c r="C124" s="23"/>
      <c r="D124" s="23"/>
      <c r="E124" s="23"/>
      <c r="F124" s="23"/>
      <c r="G124" s="23"/>
      <c r="H124" s="3"/>
      <c r="I124" s="3"/>
      <c r="J124" s="3"/>
      <c r="K124" s="3"/>
      <c r="L124" s="3"/>
      <c r="M124" s="3"/>
      <c r="N124" s="3"/>
      <c r="O124" s="3"/>
      <c r="P124" s="3"/>
      <c r="Q124" s="3"/>
      <c r="R124" s="3"/>
      <c r="S124" s="3"/>
      <c r="T124" s="3"/>
      <c r="U124" s="3"/>
      <c r="V124" s="3"/>
      <c r="W124" s="3"/>
      <c r="X124" s="3"/>
      <c r="Y124" s="3"/>
      <c r="Z124" s="3"/>
      <c r="AA124" s="3"/>
    </row>
    <row r="125" ht="24.75" customHeight="1">
      <c r="A125" s="3"/>
      <c r="B125" s="22"/>
      <c r="C125" s="23"/>
      <c r="D125" s="23"/>
      <c r="E125" s="23"/>
      <c r="F125" s="23"/>
      <c r="G125" s="23"/>
      <c r="H125" s="3"/>
      <c r="I125" s="3"/>
      <c r="J125" s="3"/>
      <c r="K125" s="3"/>
      <c r="L125" s="3"/>
      <c r="M125" s="3"/>
      <c r="N125" s="3"/>
      <c r="O125" s="3"/>
      <c r="P125" s="3"/>
      <c r="Q125" s="3"/>
      <c r="R125" s="3"/>
      <c r="S125" s="3"/>
      <c r="T125" s="3"/>
      <c r="U125" s="3"/>
      <c r="V125" s="3"/>
      <c r="W125" s="3"/>
      <c r="X125" s="3"/>
      <c r="Y125" s="3"/>
      <c r="Z125" s="3"/>
      <c r="AA125" s="3"/>
    </row>
    <row r="126" ht="24.75" customHeight="1">
      <c r="A126" s="3"/>
      <c r="B126" s="22"/>
      <c r="C126" s="23"/>
      <c r="D126" s="23"/>
      <c r="E126" s="23"/>
      <c r="F126" s="23"/>
      <c r="G126" s="23"/>
      <c r="H126" s="3"/>
      <c r="I126" s="3"/>
      <c r="J126" s="3"/>
      <c r="K126" s="3"/>
      <c r="L126" s="3"/>
      <c r="M126" s="3"/>
      <c r="N126" s="3"/>
      <c r="O126" s="3"/>
      <c r="P126" s="3"/>
      <c r="Q126" s="3"/>
      <c r="R126" s="3"/>
      <c r="S126" s="3"/>
      <c r="T126" s="3"/>
      <c r="U126" s="3"/>
      <c r="V126" s="3"/>
      <c r="W126" s="3"/>
      <c r="X126" s="3"/>
      <c r="Y126" s="3"/>
      <c r="Z126" s="3"/>
      <c r="AA126" s="3"/>
    </row>
    <row r="127" ht="24.75" customHeight="1">
      <c r="A127" s="3"/>
      <c r="B127" s="22"/>
      <c r="C127" s="23"/>
      <c r="D127" s="23"/>
      <c r="E127" s="23"/>
      <c r="F127" s="23"/>
      <c r="G127" s="23"/>
      <c r="H127" s="3"/>
      <c r="I127" s="3"/>
      <c r="J127" s="3"/>
      <c r="K127" s="3"/>
      <c r="L127" s="3"/>
      <c r="M127" s="3"/>
      <c r="N127" s="3"/>
      <c r="O127" s="3"/>
      <c r="P127" s="3"/>
      <c r="Q127" s="3"/>
      <c r="R127" s="3"/>
      <c r="S127" s="3"/>
      <c r="T127" s="3"/>
      <c r="U127" s="3"/>
      <c r="V127" s="3"/>
      <c r="W127" s="3"/>
      <c r="X127" s="3"/>
      <c r="Y127" s="3"/>
      <c r="Z127" s="3"/>
      <c r="AA127" s="3"/>
    </row>
    <row r="128" ht="24.75" customHeight="1">
      <c r="A128" s="3"/>
      <c r="B128" s="22"/>
      <c r="C128" s="23"/>
      <c r="D128" s="23"/>
      <c r="E128" s="23"/>
      <c r="F128" s="23"/>
      <c r="G128" s="23"/>
      <c r="H128" s="3"/>
      <c r="I128" s="3"/>
      <c r="J128" s="3"/>
      <c r="K128" s="3"/>
      <c r="L128" s="3"/>
      <c r="M128" s="3"/>
      <c r="N128" s="3"/>
      <c r="O128" s="3"/>
      <c r="P128" s="3"/>
      <c r="Q128" s="3"/>
      <c r="R128" s="3"/>
      <c r="S128" s="3"/>
      <c r="T128" s="3"/>
      <c r="U128" s="3"/>
      <c r="V128" s="3"/>
      <c r="W128" s="3"/>
      <c r="X128" s="3"/>
      <c r="Y128" s="3"/>
      <c r="Z128" s="3"/>
      <c r="AA128" s="3"/>
    </row>
    <row r="129" ht="24.75" customHeight="1">
      <c r="A129" s="3"/>
      <c r="B129" s="22"/>
      <c r="C129" s="23"/>
      <c r="D129" s="23"/>
      <c r="E129" s="23"/>
      <c r="F129" s="23"/>
      <c r="G129" s="23"/>
      <c r="H129" s="3"/>
      <c r="I129" s="3"/>
      <c r="J129" s="3"/>
      <c r="K129" s="3"/>
      <c r="L129" s="3"/>
      <c r="M129" s="3"/>
      <c r="N129" s="3"/>
      <c r="O129" s="3"/>
      <c r="P129" s="3"/>
      <c r="Q129" s="3"/>
      <c r="R129" s="3"/>
      <c r="S129" s="3"/>
      <c r="T129" s="3"/>
      <c r="U129" s="3"/>
      <c r="V129" s="3"/>
      <c r="W129" s="3"/>
      <c r="X129" s="3"/>
      <c r="Y129" s="3"/>
      <c r="Z129" s="3"/>
      <c r="AA129" s="3"/>
    </row>
    <row r="130" ht="24.75" customHeight="1">
      <c r="A130" s="3"/>
      <c r="B130" s="22"/>
      <c r="C130" s="23"/>
      <c r="D130" s="23"/>
      <c r="E130" s="23"/>
      <c r="F130" s="23"/>
      <c r="G130" s="23"/>
      <c r="H130" s="3"/>
      <c r="I130" s="3"/>
      <c r="J130" s="3"/>
      <c r="K130" s="3"/>
      <c r="L130" s="3"/>
      <c r="M130" s="3"/>
      <c r="N130" s="3"/>
      <c r="O130" s="3"/>
      <c r="P130" s="3"/>
      <c r="Q130" s="3"/>
      <c r="R130" s="3"/>
      <c r="S130" s="3"/>
      <c r="T130" s="3"/>
      <c r="U130" s="3"/>
      <c r="V130" s="3"/>
      <c r="W130" s="3"/>
      <c r="X130" s="3"/>
      <c r="Y130" s="3"/>
      <c r="Z130" s="3"/>
      <c r="AA130" s="3"/>
    </row>
    <row r="131" ht="24.75" customHeight="1">
      <c r="A131" s="3"/>
      <c r="B131" s="22"/>
      <c r="C131" s="23"/>
      <c r="D131" s="23"/>
      <c r="E131" s="23"/>
      <c r="F131" s="23"/>
      <c r="G131" s="23"/>
      <c r="H131" s="3"/>
      <c r="I131" s="3"/>
      <c r="J131" s="3"/>
      <c r="K131" s="3"/>
      <c r="L131" s="3"/>
      <c r="M131" s="3"/>
      <c r="N131" s="3"/>
      <c r="O131" s="3"/>
      <c r="P131" s="3"/>
      <c r="Q131" s="3"/>
      <c r="R131" s="3"/>
      <c r="S131" s="3"/>
      <c r="T131" s="3"/>
      <c r="U131" s="3"/>
      <c r="V131" s="3"/>
      <c r="W131" s="3"/>
      <c r="X131" s="3"/>
      <c r="Y131" s="3"/>
      <c r="Z131" s="3"/>
      <c r="AA131" s="3"/>
    </row>
    <row r="132" ht="24.75" customHeight="1">
      <c r="A132" s="3"/>
      <c r="B132" s="22"/>
      <c r="C132" s="23"/>
      <c r="D132" s="23"/>
      <c r="E132" s="23"/>
      <c r="F132" s="23"/>
      <c r="G132" s="23"/>
      <c r="H132" s="3"/>
      <c r="I132" s="3"/>
      <c r="J132" s="3"/>
      <c r="K132" s="3"/>
      <c r="L132" s="3"/>
      <c r="M132" s="3"/>
      <c r="N132" s="3"/>
      <c r="O132" s="3"/>
      <c r="P132" s="3"/>
      <c r="Q132" s="3"/>
      <c r="R132" s="3"/>
      <c r="S132" s="3"/>
      <c r="T132" s="3"/>
      <c r="U132" s="3"/>
      <c r="V132" s="3"/>
      <c r="W132" s="3"/>
      <c r="X132" s="3"/>
      <c r="Y132" s="3"/>
      <c r="Z132" s="3"/>
      <c r="AA132" s="3"/>
    </row>
    <row r="133" ht="24.75" customHeight="1">
      <c r="A133" s="3"/>
      <c r="B133" s="22"/>
      <c r="C133" s="23"/>
      <c r="D133" s="23"/>
      <c r="E133" s="23"/>
      <c r="F133" s="23"/>
      <c r="G133" s="23"/>
      <c r="H133" s="3"/>
      <c r="I133" s="3"/>
      <c r="J133" s="3"/>
      <c r="K133" s="3"/>
      <c r="L133" s="3"/>
      <c r="M133" s="3"/>
      <c r="N133" s="3"/>
      <c r="O133" s="3"/>
      <c r="P133" s="3"/>
      <c r="Q133" s="3"/>
      <c r="R133" s="3"/>
      <c r="S133" s="3"/>
      <c r="T133" s="3"/>
      <c r="U133" s="3"/>
      <c r="V133" s="3"/>
      <c r="W133" s="3"/>
      <c r="X133" s="3"/>
      <c r="Y133" s="3"/>
      <c r="Z133" s="3"/>
      <c r="AA133" s="3"/>
    </row>
    <row r="134" ht="24.75" customHeight="1">
      <c r="A134" s="3"/>
      <c r="B134" s="22"/>
      <c r="C134" s="23"/>
      <c r="D134" s="23"/>
      <c r="E134" s="23"/>
      <c r="F134" s="23"/>
      <c r="G134" s="23"/>
      <c r="H134" s="3"/>
      <c r="I134" s="3"/>
      <c r="J134" s="3"/>
      <c r="K134" s="3"/>
      <c r="L134" s="3"/>
      <c r="M134" s="3"/>
      <c r="N134" s="3"/>
      <c r="O134" s="3"/>
      <c r="P134" s="3"/>
      <c r="Q134" s="3"/>
      <c r="R134" s="3"/>
      <c r="S134" s="3"/>
      <c r="T134" s="3"/>
      <c r="U134" s="3"/>
      <c r="V134" s="3"/>
      <c r="W134" s="3"/>
      <c r="X134" s="3"/>
      <c r="Y134" s="3"/>
      <c r="Z134" s="3"/>
      <c r="AA134" s="3"/>
    </row>
    <row r="135" ht="24.75" customHeight="1">
      <c r="A135" s="3"/>
      <c r="B135" s="22"/>
      <c r="C135" s="23"/>
      <c r="D135" s="23"/>
      <c r="E135" s="23"/>
      <c r="F135" s="23"/>
      <c r="G135" s="23"/>
      <c r="H135" s="3"/>
      <c r="I135" s="3"/>
      <c r="J135" s="3"/>
      <c r="K135" s="3"/>
      <c r="L135" s="3"/>
      <c r="M135" s="3"/>
      <c r="N135" s="3"/>
      <c r="O135" s="3"/>
      <c r="P135" s="3"/>
      <c r="Q135" s="3"/>
      <c r="R135" s="3"/>
      <c r="S135" s="3"/>
      <c r="T135" s="3"/>
      <c r="U135" s="3"/>
      <c r="V135" s="3"/>
      <c r="W135" s="3"/>
      <c r="X135" s="3"/>
      <c r="Y135" s="3"/>
      <c r="Z135" s="3"/>
      <c r="AA135" s="3"/>
    </row>
    <row r="136" ht="24.75" customHeight="1">
      <c r="A136" s="3"/>
      <c r="B136" s="22"/>
      <c r="C136" s="23"/>
      <c r="D136" s="23"/>
      <c r="E136" s="23"/>
      <c r="F136" s="23"/>
      <c r="G136" s="23"/>
      <c r="H136" s="3"/>
      <c r="I136" s="3"/>
      <c r="J136" s="3"/>
      <c r="K136" s="3"/>
      <c r="L136" s="3"/>
      <c r="M136" s="3"/>
      <c r="N136" s="3"/>
      <c r="O136" s="3"/>
      <c r="P136" s="3"/>
      <c r="Q136" s="3"/>
      <c r="R136" s="3"/>
      <c r="S136" s="3"/>
      <c r="T136" s="3"/>
      <c r="U136" s="3"/>
      <c r="V136" s="3"/>
      <c r="W136" s="3"/>
      <c r="X136" s="3"/>
      <c r="Y136" s="3"/>
      <c r="Z136" s="3"/>
      <c r="AA136" s="3"/>
    </row>
    <row r="137" ht="24.75" customHeight="1">
      <c r="A137" s="3"/>
      <c r="B137" s="22"/>
      <c r="C137" s="23"/>
      <c r="D137" s="23"/>
      <c r="E137" s="23"/>
      <c r="F137" s="23"/>
      <c r="G137" s="23"/>
      <c r="H137" s="3"/>
      <c r="I137" s="3"/>
      <c r="J137" s="3"/>
      <c r="K137" s="3"/>
      <c r="L137" s="3"/>
      <c r="M137" s="3"/>
      <c r="N137" s="3"/>
      <c r="O137" s="3"/>
      <c r="P137" s="3"/>
      <c r="Q137" s="3"/>
      <c r="R137" s="3"/>
      <c r="S137" s="3"/>
      <c r="T137" s="3"/>
      <c r="U137" s="3"/>
      <c r="V137" s="3"/>
      <c r="W137" s="3"/>
      <c r="X137" s="3"/>
      <c r="Y137" s="3"/>
      <c r="Z137" s="3"/>
      <c r="AA137" s="3"/>
    </row>
    <row r="138" ht="24.75" customHeight="1">
      <c r="A138" s="3"/>
      <c r="B138" s="22"/>
      <c r="C138" s="23"/>
      <c r="D138" s="23"/>
      <c r="E138" s="23"/>
      <c r="F138" s="23"/>
      <c r="G138" s="23"/>
      <c r="H138" s="3"/>
      <c r="I138" s="3"/>
      <c r="J138" s="3"/>
      <c r="K138" s="3"/>
      <c r="L138" s="3"/>
      <c r="M138" s="3"/>
      <c r="N138" s="3"/>
      <c r="O138" s="3"/>
      <c r="P138" s="3"/>
      <c r="Q138" s="3"/>
      <c r="R138" s="3"/>
      <c r="S138" s="3"/>
      <c r="T138" s="3"/>
      <c r="U138" s="3"/>
      <c r="V138" s="3"/>
      <c r="W138" s="3"/>
      <c r="X138" s="3"/>
      <c r="Y138" s="3"/>
      <c r="Z138" s="3"/>
      <c r="AA138" s="3"/>
    </row>
    <row r="139" ht="24.75" customHeight="1">
      <c r="A139" s="3"/>
      <c r="B139" s="22"/>
      <c r="C139" s="23"/>
      <c r="D139" s="23"/>
      <c r="E139" s="23"/>
      <c r="F139" s="23"/>
      <c r="G139" s="23"/>
      <c r="H139" s="3"/>
      <c r="I139" s="3"/>
      <c r="J139" s="3"/>
      <c r="K139" s="3"/>
      <c r="L139" s="3"/>
      <c r="M139" s="3"/>
      <c r="N139" s="3"/>
      <c r="O139" s="3"/>
      <c r="P139" s="3"/>
      <c r="Q139" s="3"/>
      <c r="R139" s="3"/>
      <c r="S139" s="3"/>
      <c r="T139" s="3"/>
      <c r="U139" s="3"/>
      <c r="V139" s="3"/>
      <c r="W139" s="3"/>
      <c r="X139" s="3"/>
      <c r="Y139" s="3"/>
      <c r="Z139" s="3"/>
      <c r="AA139" s="3"/>
    </row>
    <row r="140" ht="24.75" customHeight="1">
      <c r="A140" s="3"/>
      <c r="B140" s="22"/>
      <c r="C140" s="23"/>
      <c r="D140" s="23"/>
      <c r="E140" s="23"/>
      <c r="F140" s="23"/>
      <c r="G140" s="23"/>
      <c r="H140" s="3"/>
      <c r="I140" s="3"/>
      <c r="J140" s="3"/>
      <c r="K140" s="3"/>
      <c r="L140" s="3"/>
      <c r="M140" s="3"/>
      <c r="N140" s="3"/>
      <c r="O140" s="3"/>
      <c r="P140" s="3"/>
      <c r="Q140" s="3"/>
      <c r="R140" s="3"/>
      <c r="S140" s="3"/>
      <c r="T140" s="3"/>
      <c r="U140" s="3"/>
      <c r="V140" s="3"/>
      <c r="W140" s="3"/>
      <c r="X140" s="3"/>
      <c r="Y140" s="3"/>
      <c r="Z140" s="3"/>
      <c r="AA140" s="3"/>
    </row>
    <row r="141" ht="24.75" customHeight="1">
      <c r="A141" s="3"/>
      <c r="B141" s="22"/>
      <c r="C141" s="23"/>
      <c r="D141" s="23"/>
      <c r="E141" s="23"/>
      <c r="F141" s="23"/>
      <c r="G141" s="23"/>
      <c r="H141" s="3"/>
      <c r="I141" s="3"/>
      <c r="J141" s="3"/>
      <c r="K141" s="3"/>
      <c r="L141" s="3"/>
      <c r="M141" s="3"/>
      <c r="N141" s="3"/>
      <c r="O141" s="3"/>
      <c r="P141" s="3"/>
      <c r="Q141" s="3"/>
      <c r="R141" s="3"/>
      <c r="S141" s="3"/>
      <c r="T141" s="3"/>
      <c r="U141" s="3"/>
      <c r="V141" s="3"/>
      <c r="W141" s="3"/>
      <c r="X141" s="3"/>
      <c r="Y141" s="3"/>
      <c r="Z141" s="3"/>
      <c r="AA141" s="3"/>
    </row>
    <row r="142" ht="24.75" customHeight="1">
      <c r="A142" s="3"/>
      <c r="B142" s="22"/>
      <c r="C142" s="23"/>
      <c r="D142" s="23"/>
      <c r="E142" s="23"/>
      <c r="F142" s="23"/>
      <c r="G142" s="23"/>
      <c r="H142" s="3"/>
      <c r="I142" s="3"/>
      <c r="J142" s="3"/>
      <c r="K142" s="3"/>
      <c r="L142" s="3"/>
      <c r="M142" s="3"/>
      <c r="N142" s="3"/>
      <c r="O142" s="3"/>
      <c r="P142" s="3"/>
      <c r="Q142" s="3"/>
      <c r="R142" s="3"/>
      <c r="S142" s="3"/>
      <c r="T142" s="3"/>
      <c r="U142" s="3"/>
      <c r="V142" s="3"/>
      <c r="W142" s="3"/>
      <c r="X142" s="3"/>
      <c r="Y142" s="3"/>
      <c r="Z142" s="3"/>
      <c r="AA142" s="3"/>
    </row>
    <row r="143" ht="24.75" customHeight="1">
      <c r="A143" s="3"/>
      <c r="B143" s="22"/>
      <c r="C143" s="23"/>
      <c r="D143" s="23"/>
      <c r="E143" s="23"/>
      <c r="F143" s="23"/>
      <c r="G143" s="23"/>
      <c r="H143" s="3"/>
      <c r="I143" s="3"/>
      <c r="J143" s="3"/>
      <c r="K143" s="3"/>
      <c r="L143" s="3"/>
      <c r="M143" s="3"/>
      <c r="N143" s="3"/>
      <c r="O143" s="3"/>
      <c r="P143" s="3"/>
      <c r="Q143" s="3"/>
      <c r="R143" s="3"/>
      <c r="S143" s="3"/>
      <c r="T143" s="3"/>
      <c r="U143" s="3"/>
      <c r="V143" s="3"/>
      <c r="W143" s="3"/>
      <c r="X143" s="3"/>
      <c r="Y143" s="3"/>
      <c r="Z143" s="3"/>
      <c r="AA143" s="3"/>
    </row>
    <row r="144" ht="24.75" customHeight="1">
      <c r="A144" s="3"/>
      <c r="B144" s="22"/>
      <c r="C144" s="23"/>
      <c r="D144" s="23"/>
      <c r="E144" s="23"/>
      <c r="F144" s="23"/>
      <c r="G144" s="23"/>
      <c r="H144" s="3"/>
      <c r="I144" s="3"/>
      <c r="J144" s="3"/>
      <c r="K144" s="3"/>
      <c r="L144" s="3"/>
      <c r="M144" s="3"/>
      <c r="N144" s="3"/>
      <c r="O144" s="3"/>
      <c r="P144" s="3"/>
      <c r="Q144" s="3"/>
      <c r="R144" s="3"/>
      <c r="S144" s="3"/>
      <c r="T144" s="3"/>
      <c r="U144" s="3"/>
      <c r="V144" s="3"/>
      <c r="W144" s="3"/>
      <c r="X144" s="3"/>
      <c r="Y144" s="3"/>
      <c r="Z144" s="3"/>
      <c r="AA144" s="3"/>
    </row>
    <row r="145" ht="24.75" customHeight="1">
      <c r="A145" s="3"/>
      <c r="B145" s="22"/>
      <c r="C145" s="23"/>
      <c r="D145" s="23"/>
      <c r="E145" s="23"/>
      <c r="F145" s="23"/>
      <c r="G145" s="23"/>
      <c r="H145" s="3"/>
      <c r="I145" s="3"/>
      <c r="J145" s="3"/>
      <c r="K145" s="3"/>
      <c r="L145" s="3"/>
      <c r="M145" s="3"/>
      <c r="N145" s="3"/>
      <c r="O145" s="3"/>
      <c r="P145" s="3"/>
      <c r="Q145" s="3"/>
      <c r="R145" s="3"/>
      <c r="S145" s="3"/>
      <c r="T145" s="3"/>
      <c r="U145" s="3"/>
      <c r="V145" s="3"/>
      <c r="W145" s="3"/>
      <c r="X145" s="3"/>
      <c r="Y145" s="3"/>
      <c r="Z145" s="3"/>
      <c r="AA145" s="3"/>
    </row>
    <row r="146" ht="24.75" customHeight="1">
      <c r="A146" s="3"/>
      <c r="B146" s="22"/>
      <c r="C146" s="23"/>
      <c r="D146" s="23"/>
      <c r="E146" s="23"/>
      <c r="F146" s="23"/>
      <c r="G146" s="23"/>
      <c r="H146" s="3"/>
      <c r="I146" s="3"/>
      <c r="J146" s="3"/>
      <c r="K146" s="3"/>
      <c r="L146" s="3"/>
      <c r="M146" s="3"/>
      <c r="N146" s="3"/>
      <c r="O146" s="3"/>
      <c r="P146" s="3"/>
      <c r="Q146" s="3"/>
      <c r="R146" s="3"/>
      <c r="S146" s="3"/>
      <c r="T146" s="3"/>
      <c r="U146" s="3"/>
      <c r="V146" s="3"/>
      <c r="W146" s="3"/>
      <c r="X146" s="3"/>
      <c r="Y146" s="3"/>
      <c r="Z146" s="3"/>
      <c r="AA146" s="3"/>
    </row>
    <row r="147" ht="24.75" customHeight="1">
      <c r="A147" s="3"/>
      <c r="B147" s="22"/>
      <c r="C147" s="23"/>
      <c r="D147" s="23"/>
      <c r="E147" s="23"/>
      <c r="F147" s="23"/>
      <c r="G147" s="23"/>
      <c r="H147" s="3"/>
      <c r="I147" s="3"/>
      <c r="J147" s="3"/>
      <c r="K147" s="3"/>
      <c r="L147" s="3"/>
      <c r="M147" s="3"/>
      <c r="N147" s="3"/>
      <c r="O147" s="3"/>
      <c r="P147" s="3"/>
      <c r="Q147" s="3"/>
      <c r="R147" s="3"/>
      <c r="S147" s="3"/>
      <c r="T147" s="3"/>
      <c r="U147" s="3"/>
      <c r="V147" s="3"/>
      <c r="W147" s="3"/>
      <c r="X147" s="3"/>
      <c r="Y147" s="3"/>
      <c r="Z147" s="3"/>
      <c r="AA147" s="3"/>
    </row>
    <row r="148" ht="24.75" customHeight="1">
      <c r="A148" s="3"/>
      <c r="B148" s="22"/>
      <c r="C148" s="23"/>
      <c r="D148" s="23"/>
      <c r="E148" s="23"/>
      <c r="F148" s="23"/>
      <c r="G148" s="23"/>
      <c r="H148" s="3"/>
      <c r="I148" s="3"/>
      <c r="J148" s="3"/>
      <c r="K148" s="3"/>
      <c r="L148" s="3"/>
      <c r="M148" s="3"/>
      <c r="N148" s="3"/>
      <c r="O148" s="3"/>
      <c r="P148" s="3"/>
      <c r="Q148" s="3"/>
      <c r="R148" s="3"/>
      <c r="S148" s="3"/>
      <c r="T148" s="3"/>
      <c r="U148" s="3"/>
      <c r="V148" s="3"/>
      <c r="W148" s="3"/>
      <c r="X148" s="3"/>
      <c r="Y148" s="3"/>
      <c r="Z148" s="3"/>
      <c r="AA148" s="3"/>
    </row>
    <row r="149" ht="24.75" customHeight="1">
      <c r="A149" s="3"/>
      <c r="B149" s="22"/>
      <c r="C149" s="23"/>
      <c r="D149" s="23"/>
      <c r="E149" s="23"/>
      <c r="F149" s="23"/>
      <c r="G149" s="23"/>
      <c r="H149" s="3"/>
      <c r="I149" s="3"/>
      <c r="J149" s="3"/>
      <c r="K149" s="3"/>
      <c r="L149" s="3"/>
      <c r="M149" s="3"/>
      <c r="N149" s="3"/>
      <c r="O149" s="3"/>
      <c r="P149" s="3"/>
      <c r="Q149" s="3"/>
      <c r="R149" s="3"/>
      <c r="S149" s="3"/>
      <c r="T149" s="3"/>
      <c r="U149" s="3"/>
      <c r="V149" s="3"/>
      <c r="W149" s="3"/>
      <c r="X149" s="3"/>
      <c r="Y149" s="3"/>
      <c r="Z149" s="3"/>
      <c r="AA149" s="3"/>
    </row>
    <row r="150" ht="24.75" customHeight="1">
      <c r="A150" s="3"/>
      <c r="B150" s="22"/>
      <c r="C150" s="23"/>
      <c r="D150" s="23"/>
      <c r="E150" s="23"/>
      <c r="F150" s="23"/>
      <c r="G150" s="23"/>
      <c r="H150" s="3"/>
      <c r="I150" s="3"/>
      <c r="J150" s="3"/>
      <c r="K150" s="3"/>
      <c r="L150" s="3"/>
      <c r="M150" s="3"/>
      <c r="N150" s="3"/>
      <c r="O150" s="3"/>
      <c r="P150" s="3"/>
      <c r="Q150" s="3"/>
      <c r="R150" s="3"/>
      <c r="S150" s="3"/>
      <c r="T150" s="3"/>
      <c r="U150" s="3"/>
      <c r="V150" s="3"/>
      <c r="W150" s="3"/>
      <c r="X150" s="3"/>
      <c r="Y150" s="3"/>
      <c r="Z150" s="3"/>
      <c r="AA150" s="3"/>
    </row>
    <row r="151" ht="24.75" customHeight="1">
      <c r="A151" s="3"/>
      <c r="B151" s="22"/>
      <c r="C151" s="23"/>
      <c r="D151" s="23"/>
      <c r="E151" s="23"/>
      <c r="F151" s="23"/>
      <c r="G151" s="23"/>
      <c r="H151" s="3"/>
      <c r="I151" s="3"/>
      <c r="J151" s="3"/>
      <c r="K151" s="3"/>
      <c r="L151" s="3"/>
      <c r="M151" s="3"/>
      <c r="N151" s="3"/>
      <c r="O151" s="3"/>
      <c r="P151" s="3"/>
      <c r="Q151" s="3"/>
      <c r="R151" s="3"/>
      <c r="S151" s="3"/>
      <c r="T151" s="3"/>
      <c r="U151" s="3"/>
      <c r="V151" s="3"/>
      <c r="W151" s="3"/>
      <c r="X151" s="3"/>
      <c r="Y151" s="3"/>
      <c r="Z151" s="3"/>
      <c r="AA151" s="3"/>
    </row>
    <row r="152" ht="24.75" customHeight="1">
      <c r="A152" s="3"/>
      <c r="B152" s="22"/>
      <c r="C152" s="23"/>
      <c r="D152" s="23"/>
      <c r="E152" s="23"/>
      <c r="F152" s="23"/>
      <c r="G152" s="23"/>
      <c r="H152" s="3"/>
      <c r="I152" s="3"/>
      <c r="J152" s="3"/>
      <c r="K152" s="3"/>
      <c r="L152" s="3"/>
      <c r="M152" s="3"/>
      <c r="N152" s="3"/>
      <c r="O152" s="3"/>
      <c r="P152" s="3"/>
      <c r="Q152" s="3"/>
      <c r="R152" s="3"/>
      <c r="S152" s="3"/>
      <c r="T152" s="3"/>
      <c r="U152" s="3"/>
      <c r="V152" s="3"/>
      <c r="W152" s="3"/>
      <c r="X152" s="3"/>
      <c r="Y152" s="3"/>
      <c r="Z152" s="3"/>
      <c r="AA152" s="3"/>
    </row>
    <row r="153" ht="24.75" customHeight="1">
      <c r="A153" s="3"/>
      <c r="B153" s="22"/>
      <c r="C153" s="23"/>
      <c r="D153" s="23"/>
      <c r="E153" s="23"/>
      <c r="F153" s="23"/>
      <c r="G153" s="23"/>
      <c r="H153" s="3"/>
      <c r="I153" s="3"/>
      <c r="J153" s="3"/>
      <c r="K153" s="3"/>
      <c r="L153" s="3"/>
      <c r="M153" s="3"/>
      <c r="N153" s="3"/>
      <c r="O153" s="3"/>
      <c r="P153" s="3"/>
      <c r="Q153" s="3"/>
      <c r="R153" s="3"/>
      <c r="S153" s="3"/>
      <c r="T153" s="3"/>
      <c r="U153" s="3"/>
      <c r="V153" s="3"/>
      <c r="W153" s="3"/>
      <c r="X153" s="3"/>
      <c r="Y153" s="3"/>
      <c r="Z153" s="3"/>
      <c r="AA153" s="3"/>
    </row>
    <row r="154" ht="24.75" customHeight="1">
      <c r="A154" s="3"/>
      <c r="B154" s="22"/>
      <c r="C154" s="23"/>
      <c r="D154" s="23"/>
      <c r="E154" s="23"/>
      <c r="F154" s="23"/>
      <c r="G154" s="23"/>
      <c r="H154" s="3"/>
      <c r="I154" s="3"/>
      <c r="J154" s="3"/>
      <c r="K154" s="3"/>
      <c r="L154" s="3"/>
      <c r="M154" s="3"/>
      <c r="N154" s="3"/>
      <c r="O154" s="3"/>
      <c r="P154" s="3"/>
      <c r="Q154" s="3"/>
      <c r="R154" s="3"/>
      <c r="S154" s="3"/>
      <c r="T154" s="3"/>
      <c r="U154" s="3"/>
      <c r="V154" s="3"/>
      <c r="W154" s="3"/>
      <c r="X154" s="3"/>
      <c r="Y154" s="3"/>
      <c r="Z154" s="3"/>
      <c r="AA154" s="3"/>
    </row>
    <row r="155" ht="24.75" customHeight="1">
      <c r="A155" s="3"/>
      <c r="B155" s="22"/>
      <c r="C155" s="23"/>
      <c r="D155" s="23"/>
      <c r="E155" s="23"/>
      <c r="F155" s="23"/>
      <c r="G155" s="23"/>
      <c r="H155" s="3"/>
      <c r="I155" s="3"/>
      <c r="J155" s="3"/>
      <c r="K155" s="3"/>
      <c r="L155" s="3"/>
      <c r="M155" s="3"/>
      <c r="N155" s="3"/>
      <c r="O155" s="3"/>
      <c r="P155" s="3"/>
      <c r="Q155" s="3"/>
      <c r="R155" s="3"/>
      <c r="S155" s="3"/>
      <c r="T155" s="3"/>
      <c r="U155" s="3"/>
      <c r="V155" s="3"/>
      <c r="W155" s="3"/>
      <c r="X155" s="3"/>
      <c r="Y155" s="3"/>
      <c r="Z155" s="3"/>
      <c r="AA155" s="3"/>
    </row>
    <row r="156" ht="24.75" customHeight="1">
      <c r="A156" s="3"/>
      <c r="B156" s="22"/>
      <c r="C156" s="23"/>
      <c r="D156" s="23"/>
      <c r="E156" s="23"/>
      <c r="F156" s="23"/>
      <c r="G156" s="23"/>
      <c r="H156" s="3"/>
      <c r="I156" s="3"/>
      <c r="J156" s="3"/>
      <c r="K156" s="3"/>
      <c r="L156" s="3"/>
      <c r="M156" s="3"/>
      <c r="N156" s="3"/>
      <c r="O156" s="3"/>
      <c r="P156" s="3"/>
      <c r="Q156" s="3"/>
      <c r="R156" s="3"/>
      <c r="S156" s="3"/>
      <c r="T156" s="3"/>
      <c r="U156" s="3"/>
      <c r="V156" s="3"/>
      <c r="W156" s="3"/>
      <c r="X156" s="3"/>
      <c r="Y156" s="3"/>
      <c r="Z156" s="3"/>
      <c r="AA156" s="3"/>
    </row>
    <row r="157" ht="24.75" customHeight="1">
      <c r="A157" s="3"/>
      <c r="B157" s="22"/>
      <c r="C157" s="23"/>
      <c r="D157" s="23"/>
      <c r="E157" s="23"/>
      <c r="F157" s="23"/>
      <c r="G157" s="23"/>
      <c r="H157" s="3"/>
      <c r="I157" s="3"/>
      <c r="J157" s="3"/>
      <c r="K157" s="3"/>
      <c r="L157" s="3"/>
      <c r="M157" s="3"/>
      <c r="N157" s="3"/>
      <c r="O157" s="3"/>
      <c r="P157" s="3"/>
      <c r="Q157" s="3"/>
      <c r="R157" s="3"/>
      <c r="S157" s="3"/>
      <c r="T157" s="3"/>
      <c r="U157" s="3"/>
      <c r="V157" s="3"/>
      <c r="W157" s="3"/>
      <c r="X157" s="3"/>
      <c r="Y157" s="3"/>
      <c r="Z157" s="3"/>
      <c r="AA157" s="3"/>
    </row>
    <row r="158" ht="24.75" customHeight="1">
      <c r="A158" s="3"/>
      <c r="B158" s="22"/>
      <c r="C158" s="23"/>
      <c r="D158" s="23"/>
      <c r="E158" s="23"/>
      <c r="F158" s="23"/>
      <c r="G158" s="23"/>
      <c r="H158" s="3"/>
      <c r="I158" s="3"/>
      <c r="J158" s="3"/>
      <c r="K158" s="3"/>
      <c r="L158" s="3"/>
      <c r="M158" s="3"/>
      <c r="N158" s="3"/>
      <c r="O158" s="3"/>
      <c r="P158" s="3"/>
      <c r="Q158" s="3"/>
      <c r="R158" s="3"/>
      <c r="S158" s="3"/>
      <c r="T158" s="3"/>
      <c r="U158" s="3"/>
      <c r="V158" s="3"/>
      <c r="W158" s="3"/>
      <c r="X158" s="3"/>
      <c r="Y158" s="3"/>
      <c r="Z158" s="3"/>
      <c r="AA158" s="3"/>
    </row>
    <row r="159" ht="24.75" customHeight="1">
      <c r="A159" s="3"/>
      <c r="B159" s="22"/>
      <c r="C159" s="23"/>
      <c r="D159" s="23"/>
      <c r="E159" s="23"/>
      <c r="F159" s="23"/>
      <c r="G159" s="23"/>
      <c r="H159" s="3"/>
      <c r="I159" s="3"/>
      <c r="J159" s="3"/>
      <c r="K159" s="3"/>
      <c r="L159" s="3"/>
      <c r="M159" s="3"/>
      <c r="N159" s="3"/>
      <c r="O159" s="3"/>
      <c r="P159" s="3"/>
      <c r="Q159" s="3"/>
      <c r="R159" s="3"/>
      <c r="S159" s="3"/>
      <c r="T159" s="3"/>
      <c r="U159" s="3"/>
      <c r="V159" s="3"/>
      <c r="W159" s="3"/>
      <c r="X159" s="3"/>
      <c r="Y159" s="3"/>
      <c r="Z159" s="3"/>
      <c r="AA159" s="3"/>
    </row>
    <row r="160" ht="24.75" customHeight="1">
      <c r="A160" s="3"/>
      <c r="B160" s="22"/>
      <c r="C160" s="23"/>
      <c r="D160" s="23"/>
      <c r="E160" s="23"/>
      <c r="F160" s="23"/>
      <c r="G160" s="23"/>
      <c r="H160" s="3"/>
      <c r="I160" s="3"/>
      <c r="J160" s="3"/>
      <c r="K160" s="3"/>
      <c r="L160" s="3"/>
      <c r="M160" s="3"/>
      <c r="N160" s="3"/>
      <c r="O160" s="3"/>
      <c r="P160" s="3"/>
      <c r="Q160" s="3"/>
      <c r="R160" s="3"/>
      <c r="S160" s="3"/>
      <c r="T160" s="3"/>
      <c r="U160" s="3"/>
      <c r="V160" s="3"/>
      <c r="W160" s="3"/>
      <c r="X160" s="3"/>
      <c r="Y160" s="3"/>
      <c r="Z160" s="3"/>
      <c r="AA160" s="3"/>
    </row>
    <row r="161" ht="24.75" customHeight="1">
      <c r="A161" s="3"/>
      <c r="B161" s="22"/>
      <c r="C161" s="23"/>
      <c r="D161" s="23"/>
      <c r="E161" s="23"/>
      <c r="F161" s="23"/>
      <c r="G161" s="23"/>
      <c r="H161" s="3"/>
      <c r="I161" s="3"/>
      <c r="J161" s="3"/>
      <c r="K161" s="3"/>
      <c r="L161" s="3"/>
      <c r="M161" s="3"/>
      <c r="N161" s="3"/>
      <c r="O161" s="3"/>
      <c r="P161" s="3"/>
      <c r="Q161" s="3"/>
      <c r="R161" s="3"/>
      <c r="S161" s="3"/>
      <c r="T161" s="3"/>
      <c r="U161" s="3"/>
      <c r="V161" s="3"/>
      <c r="W161" s="3"/>
      <c r="X161" s="3"/>
      <c r="Y161" s="3"/>
      <c r="Z161" s="3"/>
      <c r="AA161" s="3"/>
    </row>
    <row r="162" ht="24.75" customHeight="1">
      <c r="A162" s="3"/>
      <c r="B162" s="22"/>
      <c r="C162" s="23"/>
      <c r="D162" s="23"/>
      <c r="E162" s="23"/>
      <c r="F162" s="23"/>
      <c r="G162" s="23"/>
      <c r="H162" s="3"/>
      <c r="I162" s="3"/>
      <c r="J162" s="3"/>
      <c r="K162" s="3"/>
      <c r="L162" s="3"/>
      <c r="M162" s="3"/>
      <c r="N162" s="3"/>
      <c r="O162" s="3"/>
      <c r="P162" s="3"/>
      <c r="Q162" s="3"/>
      <c r="R162" s="3"/>
      <c r="S162" s="3"/>
      <c r="T162" s="3"/>
      <c r="U162" s="3"/>
      <c r="V162" s="3"/>
      <c r="W162" s="3"/>
      <c r="X162" s="3"/>
      <c r="Y162" s="3"/>
      <c r="Z162" s="3"/>
      <c r="AA162" s="3"/>
    </row>
    <row r="163" ht="24.75" customHeight="1">
      <c r="A163" s="3"/>
      <c r="B163" s="22"/>
      <c r="C163" s="23"/>
      <c r="D163" s="23"/>
      <c r="E163" s="23"/>
      <c r="F163" s="23"/>
      <c r="G163" s="23"/>
      <c r="H163" s="3"/>
      <c r="I163" s="3"/>
      <c r="J163" s="3"/>
      <c r="K163" s="3"/>
      <c r="L163" s="3"/>
      <c r="M163" s="3"/>
      <c r="N163" s="3"/>
      <c r="O163" s="3"/>
      <c r="P163" s="3"/>
      <c r="Q163" s="3"/>
      <c r="R163" s="3"/>
      <c r="S163" s="3"/>
      <c r="T163" s="3"/>
      <c r="U163" s="3"/>
      <c r="V163" s="3"/>
      <c r="W163" s="3"/>
      <c r="X163" s="3"/>
      <c r="Y163" s="3"/>
      <c r="Z163" s="3"/>
      <c r="AA163" s="3"/>
    </row>
    <row r="164" ht="24.75" customHeight="1">
      <c r="A164" s="3"/>
      <c r="B164" s="22"/>
      <c r="C164" s="23"/>
      <c r="D164" s="23"/>
      <c r="E164" s="23"/>
      <c r="F164" s="23"/>
      <c r="G164" s="23"/>
      <c r="H164" s="3"/>
      <c r="I164" s="3"/>
      <c r="J164" s="3"/>
      <c r="K164" s="3"/>
      <c r="L164" s="3"/>
      <c r="M164" s="3"/>
      <c r="N164" s="3"/>
      <c r="O164" s="3"/>
      <c r="P164" s="3"/>
      <c r="Q164" s="3"/>
      <c r="R164" s="3"/>
      <c r="S164" s="3"/>
      <c r="T164" s="3"/>
      <c r="U164" s="3"/>
      <c r="V164" s="3"/>
      <c r="W164" s="3"/>
      <c r="X164" s="3"/>
      <c r="Y164" s="3"/>
      <c r="Z164" s="3"/>
      <c r="AA164" s="3"/>
    </row>
    <row r="165" ht="24.75" customHeight="1">
      <c r="A165" s="3"/>
      <c r="B165" s="22"/>
      <c r="C165" s="23"/>
      <c r="D165" s="23"/>
      <c r="E165" s="23"/>
      <c r="F165" s="23"/>
      <c r="G165" s="23"/>
      <c r="H165" s="3"/>
      <c r="I165" s="3"/>
      <c r="J165" s="3"/>
      <c r="K165" s="3"/>
      <c r="L165" s="3"/>
      <c r="M165" s="3"/>
      <c r="N165" s="3"/>
      <c r="O165" s="3"/>
      <c r="P165" s="3"/>
      <c r="Q165" s="3"/>
      <c r="R165" s="3"/>
      <c r="S165" s="3"/>
      <c r="T165" s="3"/>
      <c r="U165" s="3"/>
      <c r="V165" s="3"/>
      <c r="W165" s="3"/>
      <c r="X165" s="3"/>
      <c r="Y165" s="3"/>
      <c r="Z165" s="3"/>
      <c r="AA165" s="3"/>
    </row>
    <row r="166" ht="24.75" customHeight="1">
      <c r="A166" s="3"/>
      <c r="B166" s="22"/>
      <c r="C166" s="23"/>
      <c r="D166" s="23"/>
      <c r="E166" s="23"/>
      <c r="F166" s="23"/>
      <c r="G166" s="23"/>
      <c r="H166" s="3"/>
      <c r="I166" s="3"/>
      <c r="J166" s="3"/>
      <c r="K166" s="3"/>
      <c r="L166" s="3"/>
      <c r="M166" s="3"/>
      <c r="N166" s="3"/>
      <c r="O166" s="3"/>
      <c r="P166" s="3"/>
      <c r="Q166" s="3"/>
      <c r="R166" s="3"/>
      <c r="S166" s="3"/>
      <c r="T166" s="3"/>
      <c r="U166" s="3"/>
      <c r="V166" s="3"/>
      <c r="W166" s="3"/>
      <c r="X166" s="3"/>
      <c r="Y166" s="3"/>
      <c r="Z166" s="3"/>
      <c r="AA166" s="3"/>
    </row>
    <row r="167" ht="24.75" customHeight="1">
      <c r="A167" s="3"/>
      <c r="B167" s="22"/>
      <c r="C167" s="23"/>
      <c r="D167" s="23"/>
      <c r="E167" s="23"/>
      <c r="F167" s="23"/>
      <c r="G167" s="23"/>
      <c r="H167" s="3"/>
      <c r="I167" s="3"/>
      <c r="J167" s="3"/>
      <c r="K167" s="3"/>
      <c r="L167" s="3"/>
      <c r="M167" s="3"/>
      <c r="N167" s="3"/>
      <c r="O167" s="3"/>
      <c r="P167" s="3"/>
      <c r="Q167" s="3"/>
      <c r="R167" s="3"/>
      <c r="S167" s="3"/>
      <c r="T167" s="3"/>
      <c r="U167" s="3"/>
      <c r="V167" s="3"/>
      <c r="W167" s="3"/>
      <c r="X167" s="3"/>
      <c r="Y167" s="3"/>
      <c r="Z167" s="3"/>
      <c r="AA167" s="3"/>
    </row>
    <row r="168" ht="24.75" customHeight="1">
      <c r="A168" s="3"/>
      <c r="B168" s="22"/>
      <c r="C168" s="23"/>
      <c r="D168" s="23"/>
      <c r="E168" s="23"/>
      <c r="F168" s="23"/>
      <c r="G168" s="23"/>
      <c r="H168" s="3"/>
      <c r="I168" s="3"/>
      <c r="J168" s="3"/>
      <c r="K168" s="3"/>
      <c r="L168" s="3"/>
      <c r="M168" s="3"/>
      <c r="N168" s="3"/>
      <c r="O168" s="3"/>
      <c r="P168" s="3"/>
      <c r="Q168" s="3"/>
      <c r="R168" s="3"/>
      <c r="S168" s="3"/>
      <c r="T168" s="3"/>
      <c r="U168" s="3"/>
      <c r="V168" s="3"/>
      <c r="W168" s="3"/>
      <c r="X168" s="3"/>
      <c r="Y168" s="3"/>
      <c r="Z168" s="3"/>
      <c r="AA168" s="3"/>
    </row>
    <row r="169" ht="24.75" customHeight="1">
      <c r="A169" s="3"/>
      <c r="B169" s="22"/>
      <c r="C169" s="23"/>
      <c r="D169" s="23"/>
      <c r="E169" s="23"/>
      <c r="F169" s="23"/>
      <c r="G169" s="23"/>
      <c r="H169" s="3"/>
      <c r="I169" s="3"/>
      <c r="J169" s="3"/>
      <c r="K169" s="3"/>
      <c r="L169" s="3"/>
      <c r="M169" s="3"/>
      <c r="N169" s="3"/>
      <c r="O169" s="3"/>
      <c r="P169" s="3"/>
      <c r="Q169" s="3"/>
      <c r="R169" s="3"/>
      <c r="S169" s="3"/>
      <c r="T169" s="3"/>
      <c r="U169" s="3"/>
      <c r="V169" s="3"/>
      <c r="W169" s="3"/>
      <c r="X169" s="3"/>
      <c r="Y169" s="3"/>
      <c r="Z169" s="3"/>
      <c r="AA169" s="3"/>
    </row>
    <row r="170" ht="24.75" customHeight="1">
      <c r="A170" s="3"/>
      <c r="B170" s="22"/>
      <c r="C170" s="23"/>
      <c r="D170" s="23"/>
      <c r="E170" s="23"/>
      <c r="F170" s="23"/>
      <c r="G170" s="23"/>
      <c r="H170" s="3"/>
      <c r="I170" s="3"/>
      <c r="J170" s="3"/>
      <c r="K170" s="3"/>
      <c r="L170" s="3"/>
      <c r="M170" s="3"/>
      <c r="N170" s="3"/>
      <c r="O170" s="3"/>
      <c r="P170" s="3"/>
      <c r="Q170" s="3"/>
      <c r="R170" s="3"/>
      <c r="S170" s="3"/>
      <c r="T170" s="3"/>
      <c r="U170" s="3"/>
      <c r="V170" s="3"/>
      <c r="W170" s="3"/>
      <c r="X170" s="3"/>
      <c r="Y170" s="3"/>
      <c r="Z170" s="3"/>
      <c r="AA170" s="3"/>
    </row>
    <row r="171" ht="24.75" customHeight="1">
      <c r="A171" s="3"/>
      <c r="B171" s="22"/>
      <c r="C171" s="23"/>
      <c r="D171" s="23"/>
      <c r="E171" s="23"/>
      <c r="F171" s="23"/>
      <c r="G171" s="23"/>
      <c r="H171" s="3"/>
      <c r="I171" s="3"/>
      <c r="J171" s="3"/>
      <c r="K171" s="3"/>
      <c r="L171" s="3"/>
      <c r="M171" s="3"/>
      <c r="N171" s="3"/>
      <c r="O171" s="3"/>
      <c r="P171" s="3"/>
      <c r="Q171" s="3"/>
      <c r="R171" s="3"/>
      <c r="S171" s="3"/>
      <c r="T171" s="3"/>
      <c r="U171" s="3"/>
      <c r="V171" s="3"/>
      <c r="W171" s="3"/>
      <c r="X171" s="3"/>
      <c r="Y171" s="3"/>
      <c r="Z171" s="3"/>
      <c r="AA171" s="3"/>
    </row>
    <row r="172" ht="24.75" customHeight="1">
      <c r="A172" s="3"/>
      <c r="B172" s="22"/>
      <c r="C172" s="23"/>
      <c r="D172" s="23"/>
      <c r="E172" s="23"/>
      <c r="F172" s="23"/>
      <c r="G172" s="23"/>
      <c r="H172" s="3"/>
      <c r="I172" s="3"/>
      <c r="J172" s="3"/>
      <c r="K172" s="3"/>
      <c r="L172" s="3"/>
      <c r="M172" s="3"/>
      <c r="N172" s="3"/>
      <c r="O172" s="3"/>
      <c r="P172" s="3"/>
      <c r="Q172" s="3"/>
      <c r="R172" s="3"/>
      <c r="S172" s="3"/>
      <c r="T172" s="3"/>
      <c r="U172" s="3"/>
      <c r="V172" s="3"/>
      <c r="W172" s="3"/>
      <c r="X172" s="3"/>
      <c r="Y172" s="3"/>
      <c r="Z172" s="3"/>
      <c r="AA172" s="3"/>
    </row>
    <row r="173" ht="24.75" customHeight="1">
      <c r="A173" s="3"/>
      <c r="B173" s="22"/>
      <c r="C173" s="23"/>
      <c r="D173" s="23"/>
      <c r="E173" s="23"/>
      <c r="F173" s="23"/>
      <c r="G173" s="23"/>
      <c r="H173" s="3"/>
      <c r="I173" s="3"/>
      <c r="J173" s="3"/>
      <c r="K173" s="3"/>
      <c r="L173" s="3"/>
      <c r="M173" s="3"/>
      <c r="N173" s="3"/>
      <c r="O173" s="3"/>
      <c r="P173" s="3"/>
      <c r="Q173" s="3"/>
      <c r="R173" s="3"/>
      <c r="S173" s="3"/>
      <c r="T173" s="3"/>
      <c r="U173" s="3"/>
      <c r="V173" s="3"/>
      <c r="W173" s="3"/>
      <c r="X173" s="3"/>
      <c r="Y173" s="3"/>
      <c r="Z173" s="3"/>
      <c r="AA173" s="3"/>
    </row>
    <row r="174" ht="24.75" customHeight="1">
      <c r="A174" s="3"/>
      <c r="B174" s="22"/>
      <c r="C174" s="23"/>
      <c r="D174" s="23"/>
      <c r="E174" s="23"/>
      <c r="F174" s="23"/>
      <c r="G174" s="23"/>
      <c r="H174" s="3"/>
      <c r="I174" s="3"/>
      <c r="J174" s="3"/>
      <c r="K174" s="3"/>
      <c r="L174" s="3"/>
      <c r="M174" s="3"/>
      <c r="N174" s="3"/>
      <c r="O174" s="3"/>
      <c r="P174" s="3"/>
      <c r="Q174" s="3"/>
      <c r="R174" s="3"/>
      <c r="S174" s="3"/>
      <c r="T174" s="3"/>
      <c r="U174" s="3"/>
      <c r="V174" s="3"/>
      <c r="W174" s="3"/>
      <c r="X174" s="3"/>
      <c r="Y174" s="3"/>
      <c r="Z174" s="3"/>
      <c r="AA174" s="3"/>
    </row>
    <row r="175" ht="24.75" customHeight="1">
      <c r="A175" s="3"/>
      <c r="B175" s="22"/>
      <c r="C175" s="23"/>
      <c r="D175" s="23"/>
      <c r="E175" s="23"/>
      <c r="F175" s="23"/>
      <c r="G175" s="23"/>
      <c r="H175" s="3"/>
      <c r="I175" s="3"/>
      <c r="J175" s="3"/>
      <c r="K175" s="3"/>
      <c r="L175" s="3"/>
      <c r="M175" s="3"/>
      <c r="N175" s="3"/>
      <c r="O175" s="3"/>
      <c r="P175" s="3"/>
      <c r="Q175" s="3"/>
      <c r="R175" s="3"/>
      <c r="S175" s="3"/>
      <c r="T175" s="3"/>
      <c r="U175" s="3"/>
      <c r="V175" s="3"/>
      <c r="W175" s="3"/>
      <c r="X175" s="3"/>
      <c r="Y175" s="3"/>
      <c r="Z175" s="3"/>
      <c r="AA175" s="3"/>
    </row>
    <row r="176" ht="24.75" customHeight="1">
      <c r="A176" s="3"/>
      <c r="B176" s="22"/>
      <c r="C176" s="23"/>
      <c r="D176" s="23"/>
      <c r="E176" s="23"/>
      <c r="F176" s="23"/>
      <c r="G176" s="23"/>
      <c r="H176" s="3"/>
      <c r="I176" s="3"/>
      <c r="J176" s="3"/>
      <c r="K176" s="3"/>
      <c r="L176" s="3"/>
      <c r="M176" s="3"/>
      <c r="N176" s="3"/>
      <c r="O176" s="3"/>
      <c r="P176" s="3"/>
      <c r="Q176" s="3"/>
      <c r="R176" s="3"/>
      <c r="S176" s="3"/>
      <c r="T176" s="3"/>
      <c r="U176" s="3"/>
      <c r="V176" s="3"/>
      <c r="W176" s="3"/>
      <c r="X176" s="3"/>
      <c r="Y176" s="3"/>
      <c r="Z176" s="3"/>
      <c r="AA176" s="3"/>
    </row>
    <row r="177" ht="24.75" customHeight="1">
      <c r="A177" s="3"/>
      <c r="B177" s="22"/>
      <c r="C177" s="23"/>
      <c r="D177" s="23"/>
      <c r="E177" s="23"/>
      <c r="F177" s="23"/>
      <c r="G177" s="23"/>
      <c r="H177" s="3"/>
      <c r="I177" s="3"/>
      <c r="J177" s="3"/>
      <c r="K177" s="3"/>
      <c r="L177" s="3"/>
      <c r="M177" s="3"/>
      <c r="N177" s="3"/>
      <c r="O177" s="3"/>
      <c r="P177" s="3"/>
      <c r="Q177" s="3"/>
      <c r="R177" s="3"/>
      <c r="S177" s="3"/>
      <c r="T177" s="3"/>
      <c r="U177" s="3"/>
      <c r="V177" s="3"/>
      <c r="W177" s="3"/>
      <c r="X177" s="3"/>
      <c r="Y177" s="3"/>
      <c r="Z177" s="3"/>
      <c r="AA177" s="3"/>
    </row>
    <row r="178" ht="24.75" customHeight="1">
      <c r="A178" s="3"/>
      <c r="B178" s="22"/>
      <c r="C178" s="23"/>
      <c r="D178" s="23"/>
      <c r="E178" s="23"/>
      <c r="F178" s="23"/>
      <c r="G178" s="23"/>
      <c r="H178" s="3"/>
      <c r="I178" s="3"/>
      <c r="J178" s="3"/>
      <c r="K178" s="3"/>
      <c r="L178" s="3"/>
      <c r="M178" s="3"/>
      <c r="N178" s="3"/>
      <c r="O178" s="3"/>
      <c r="P178" s="3"/>
      <c r="Q178" s="3"/>
      <c r="R178" s="3"/>
      <c r="S178" s="3"/>
      <c r="T178" s="3"/>
      <c r="U178" s="3"/>
      <c r="V178" s="3"/>
      <c r="W178" s="3"/>
      <c r="X178" s="3"/>
      <c r="Y178" s="3"/>
      <c r="Z178" s="3"/>
      <c r="AA178" s="3"/>
    </row>
    <row r="179" ht="24.75" customHeight="1">
      <c r="A179" s="3"/>
      <c r="B179" s="22"/>
      <c r="C179" s="23"/>
      <c r="D179" s="23"/>
      <c r="E179" s="23"/>
      <c r="F179" s="23"/>
      <c r="G179" s="23"/>
      <c r="H179" s="3"/>
      <c r="I179" s="3"/>
      <c r="J179" s="3"/>
      <c r="K179" s="3"/>
      <c r="L179" s="3"/>
      <c r="M179" s="3"/>
      <c r="N179" s="3"/>
      <c r="O179" s="3"/>
      <c r="P179" s="3"/>
      <c r="Q179" s="3"/>
      <c r="R179" s="3"/>
      <c r="S179" s="3"/>
      <c r="T179" s="3"/>
      <c r="U179" s="3"/>
      <c r="V179" s="3"/>
      <c r="W179" s="3"/>
      <c r="X179" s="3"/>
      <c r="Y179" s="3"/>
      <c r="Z179" s="3"/>
      <c r="AA179" s="3"/>
    </row>
    <row r="180" ht="24.75" customHeight="1">
      <c r="A180" s="3"/>
      <c r="B180" s="22"/>
      <c r="C180" s="23"/>
      <c r="D180" s="23"/>
      <c r="E180" s="23"/>
      <c r="F180" s="23"/>
      <c r="G180" s="23"/>
      <c r="H180" s="3"/>
      <c r="I180" s="3"/>
      <c r="J180" s="3"/>
      <c r="K180" s="3"/>
      <c r="L180" s="3"/>
      <c r="M180" s="3"/>
      <c r="N180" s="3"/>
      <c r="O180" s="3"/>
      <c r="P180" s="3"/>
      <c r="Q180" s="3"/>
      <c r="R180" s="3"/>
      <c r="S180" s="3"/>
      <c r="T180" s="3"/>
      <c r="U180" s="3"/>
      <c r="V180" s="3"/>
      <c r="W180" s="3"/>
      <c r="X180" s="3"/>
      <c r="Y180" s="3"/>
      <c r="Z180" s="3"/>
      <c r="AA180" s="3"/>
    </row>
    <row r="181" ht="24.75" customHeight="1">
      <c r="A181" s="3"/>
      <c r="B181" s="22"/>
      <c r="C181" s="23"/>
      <c r="D181" s="23"/>
      <c r="E181" s="23"/>
      <c r="F181" s="23"/>
      <c r="G181" s="23"/>
      <c r="H181" s="3"/>
      <c r="I181" s="3"/>
      <c r="J181" s="3"/>
      <c r="K181" s="3"/>
      <c r="L181" s="3"/>
      <c r="M181" s="3"/>
      <c r="N181" s="3"/>
      <c r="O181" s="3"/>
      <c r="P181" s="3"/>
      <c r="Q181" s="3"/>
      <c r="R181" s="3"/>
      <c r="S181" s="3"/>
      <c r="T181" s="3"/>
      <c r="U181" s="3"/>
      <c r="V181" s="3"/>
      <c r="W181" s="3"/>
      <c r="X181" s="3"/>
      <c r="Y181" s="3"/>
      <c r="Z181" s="3"/>
      <c r="AA181" s="3"/>
    </row>
    <row r="182" ht="24.75" customHeight="1">
      <c r="A182" s="3"/>
      <c r="B182" s="22"/>
      <c r="C182" s="23"/>
      <c r="D182" s="23"/>
      <c r="E182" s="23"/>
      <c r="F182" s="23"/>
      <c r="G182" s="23"/>
      <c r="H182" s="3"/>
      <c r="I182" s="3"/>
      <c r="J182" s="3"/>
      <c r="K182" s="3"/>
      <c r="L182" s="3"/>
      <c r="M182" s="3"/>
      <c r="N182" s="3"/>
      <c r="O182" s="3"/>
      <c r="P182" s="3"/>
      <c r="Q182" s="3"/>
      <c r="R182" s="3"/>
      <c r="S182" s="3"/>
      <c r="T182" s="3"/>
      <c r="U182" s="3"/>
      <c r="V182" s="3"/>
      <c r="W182" s="3"/>
      <c r="X182" s="3"/>
      <c r="Y182" s="3"/>
      <c r="Z182" s="3"/>
      <c r="AA182" s="3"/>
    </row>
    <row r="183" ht="24.75" customHeight="1">
      <c r="A183" s="3"/>
      <c r="B183" s="22"/>
      <c r="C183" s="23"/>
      <c r="D183" s="23"/>
      <c r="E183" s="23"/>
      <c r="F183" s="23"/>
      <c r="G183" s="23"/>
      <c r="H183" s="3"/>
      <c r="I183" s="3"/>
      <c r="J183" s="3"/>
      <c r="K183" s="3"/>
      <c r="L183" s="3"/>
      <c r="M183" s="3"/>
      <c r="N183" s="3"/>
      <c r="O183" s="3"/>
      <c r="P183" s="3"/>
      <c r="Q183" s="3"/>
      <c r="R183" s="3"/>
      <c r="S183" s="3"/>
      <c r="T183" s="3"/>
      <c r="U183" s="3"/>
      <c r="V183" s="3"/>
      <c r="W183" s="3"/>
      <c r="X183" s="3"/>
      <c r="Y183" s="3"/>
      <c r="Z183" s="3"/>
      <c r="AA183" s="3"/>
    </row>
    <row r="184" ht="24.75" customHeight="1">
      <c r="A184" s="3"/>
      <c r="B184" s="22"/>
      <c r="C184" s="23"/>
      <c r="D184" s="23"/>
      <c r="E184" s="23"/>
      <c r="F184" s="23"/>
      <c r="G184" s="23"/>
      <c r="H184" s="3"/>
      <c r="I184" s="3"/>
      <c r="J184" s="3"/>
      <c r="K184" s="3"/>
      <c r="L184" s="3"/>
      <c r="M184" s="3"/>
      <c r="N184" s="3"/>
      <c r="O184" s="3"/>
      <c r="P184" s="3"/>
      <c r="Q184" s="3"/>
      <c r="R184" s="3"/>
      <c r="S184" s="3"/>
      <c r="T184" s="3"/>
      <c r="U184" s="3"/>
      <c r="V184" s="3"/>
      <c r="W184" s="3"/>
      <c r="X184" s="3"/>
      <c r="Y184" s="3"/>
      <c r="Z184" s="3"/>
      <c r="AA184" s="3"/>
    </row>
    <row r="185" ht="24.75" customHeight="1">
      <c r="A185" s="3"/>
      <c r="B185" s="22"/>
      <c r="C185" s="23"/>
      <c r="D185" s="23"/>
      <c r="E185" s="23"/>
      <c r="F185" s="23"/>
      <c r="G185" s="23"/>
      <c r="H185" s="3"/>
      <c r="I185" s="3"/>
      <c r="J185" s="3"/>
      <c r="K185" s="3"/>
      <c r="L185" s="3"/>
      <c r="M185" s="3"/>
      <c r="N185" s="3"/>
      <c r="O185" s="3"/>
      <c r="P185" s="3"/>
      <c r="Q185" s="3"/>
      <c r="R185" s="3"/>
      <c r="S185" s="3"/>
      <c r="T185" s="3"/>
      <c r="U185" s="3"/>
      <c r="V185" s="3"/>
      <c r="W185" s="3"/>
      <c r="X185" s="3"/>
      <c r="Y185" s="3"/>
      <c r="Z185" s="3"/>
      <c r="AA185" s="3"/>
    </row>
    <row r="186" ht="24.75" customHeight="1">
      <c r="A186" s="3"/>
      <c r="B186" s="22"/>
      <c r="C186" s="23"/>
      <c r="D186" s="23"/>
      <c r="E186" s="23"/>
      <c r="F186" s="23"/>
      <c r="G186" s="23"/>
      <c r="H186" s="3"/>
      <c r="I186" s="3"/>
      <c r="J186" s="3"/>
      <c r="K186" s="3"/>
      <c r="L186" s="3"/>
      <c r="M186" s="3"/>
      <c r="N186" s="3"/>
      <c r="O186" s="3"/>
      <c r="P186" s="3"/>
      <c r="Q186" s="3"/>
      <c r="R186" s="3"/>
      <c r="S186" s="3"/>
      <c r="T186" s="3"/>
      <c r="U186" s="3"/>
      <c r="V186" s="3"/>
      <c r="W186" s="3"/>
      <c r="X186" s="3"/>
      <c r="Y186" s="3"/>
      <c r="Z186" s="3"/>
      <c r="AA186" s="3"/>
    </row>
    <row r="187" ht="24.75" customHeight="1">
      <c r="A187" s="3"/>
      <c r="B187" s="22"/>
      <c r="C187" s="23"/>
      <c r="D187" s="23"/>
      <c r="E187" s="23"/>
      <c r="F187" s="23"/>
      <c r="G187" s="23"/>
      <c r="H187" s="3"/>
      <c r="I187" s="3"/>
      <c r="J187" s="3"/>
      <c r="K187" s="3"/>
      <c r="L187" s="3"/>
      <c r="M187" s="3"/>
      <c r="N187" s="3"/>
      <c r="O187" s="3"/>
      <c r="P187" s="3"/>
      <c r="Q187" s="3"/>
      <c r="R187" s="3"/>
      <c r="S187" s="3"/>
      <c r="T187" s="3"/>
      <c r="U187" s="3"/>
      <c r="V187" s="3"/>
      <c r="W187" s="3"/>
      <c r="X187" s="3"/>
      <c r="Y187" s="3"/>
      <c r="Z187" s="3"/>
      <c r="AA187" s="3"/>
    </row>
    <row r="188" ht="24.75" customHeight="1">
      <c r="A188" s="3"/>
      <c r="B188" s="22"/>
      <c r="C188" s="23"/>
      <c r="D188" s="23"/>
      <c r="E188" s="23"/>
      <c r="F188" s="23"/>
      <c r="G188" s="23"/>
      <c r="H188" s="3"/>
      <c r="I188" s="3"/>
      <c r="J188" s="3"/>
      <c r="K188" s="3"/>
      <c r="L188" s="3"/>
      <c r="M188" s="3"/>
      <c r="N188" s="3"/>
      <c r="O188" s="3"/>
      <c r="P188" s="3"/>
      <c r="Q188" s="3"/>
      <c r="R188" s="3"/>
      <c r="S188" s="3"/>
      <c r="T188" s="3"/>
      <c r="U188" s="3"/>
      <c r="V188" s="3"/>
      <c r="W188" s="3"/>
      <c r="X188" s="3"/>
      <c r="Y188" s="3"/>
      <c r="Z188" s="3"/>
      <c r="AA188" s="3"/>
    </row>
    <row r="189" ht="24.75" customHeight="1">
      <c r="A189" s="3"/>
      <c r="B189" s="22"/>
      <c r="C189" s="23"/>
      <c r="D189" s="23"/>
      <c r="E189" s="23"/>
      <c r="F189" s="23"/>
      <c r="G189" s="23"/>
      <c r="H189" s="3"/>
      <c r="I189" s="3"/>
      <c r="J189" s="3"/>
      <c r="K189" s="3"/>
      <c r="L189" s="3"/>
      <c r="M189" s="3"/>
      <c r="N189" s="3"/>
      <c r="O189" s="3"/>
      <c r="P189" s="3"/>
      <c r="Q189" s="3"/>
      <c r="R189" s="3"/>
      <c r="S189" s="3"/>
      <c r="T189" s="3"/>
      <c r="U189" s="3"/>
      <c r="V189" s="3"/>
      <c r="W189" s="3"/>
      <c r="X189" s="3"/>
      <c r="Y189" s="3"/>
      <c r="Z189" s="3"/>
      <c r="AA189" s="3"/>
    </row>
    <row r="190" ht="24.75" customHeight="1">
      <c r="A190" s="3"/>
      <c r="B190" s="22"/>
      <c r="C190" s="23"/>
      <c r="D190" s="23"/>
      <c r="E190" s="23"/>
      <c r="F190" s="23"/>
      <c r="G190" s="23"/>
      <c r="H190" s="3"/>
      <c r="I190" s="3"/>
      <c r="J190" s="3"/>
      <c r="K190" s="3"/>
      <c r="L190" s="3"/>
      <c r="M190" s="3"/>
      <c r="N190" s="3"/>
      <c r="O190" s="3"/>
      <c r="P190" s="3"/>
      <c r="Q190" s="3"/>
      <c r="R190" s="3"/>
      <c r="S190" s="3"/>
      <c r="T190" s="3"/>
      <c r="U190" s="3"/>
      <c r="V190" s="3"/>
      <c r="W190" s="3"/>
      <c r="X190" s="3"/>
      <c r="Y190" s="3"/>
      <c r="Z190" s="3"/>
      <c r="AA190" s="3"/>
    </row>
    <row r="191" ht="24.75" customHeight="1">
      <c r="A191" s="3"/>
      <c r="B191" s="22"/>
      <c r="C191" s="23"/>
      <c r="D191" s="23"/>
      <c r="E191" s="23"/>
      <c r="F191" s="23"/>
      <c r="G191" s="23"/>
      <c r="H191" s="3"/>
      <c r="I191" s="3"/>
      <c r="J191" s="3"/>
      <c r="K191" s="3"/>
      <c r="L191" s="3"/>
      <c r="M191" s="3"/>
      <c r="N191" s="3"/>
      <c r="O191" s="3"/>
      <c r="P191" s="3"/>
      <c r="Q191" s="3"/>
      <c r="R191" s="3"/>
      <c r="S191" s="3"/>
      <c r="T191" s="3"/>
      <c r="U191" s="3"/>
      <c r="V191" s="3"/>
      <c r="W191" s="3"/>
      <c r="X191" s="3"/>
      <c r="Y191" s="3"/>
      <c r="Z191" s="3"/>
      <c r="AA191" s="3"/>
    </row>
    <row r="192" ht="24.75" customHeight="1">
      <c r="A192" s="3"/>
      <c r="B192" s="22"/>
      <c r="C192" s="23"/>
      <c r="D192" s="23"/>
      <c r="E192" s="23"/>
      <c r="F192" s="23"/>
      <c r="G192" s="23"/>
      <c r="H192" s="3"/>
      <c r="I192" s="3"/>
      <c r="J192" s="3"/>
      <c r="K192" s="3"/>
      <c r="L192" s="3"/>
      <c r="M192" s="3"/>
      <c r="N192" s="3"/>
      <c r="O192" s="3"/>
      <c r="P192" s="3"/>
      <c r="Q192" s="3"/>
      <c r="R192" s="3"/>
      <c r="S192" s="3"/>
      <c r="T192" s="3"/>
      <c r="U192" s="3"/>
      <c r="V192" s="3"/>
      <c r="W192" s="3"/>
      <c r="X192" s="3"/>
      <c r="Y192" s="3"/>
      <c r="Z192" s="3"/>
      <c r="AA192" s="3"/>
    </row>
    <row r="193" ht="24.75" customHeight="1">
      <c r="A193" s="3"/>
      <c r="B193" s="22"/>
      <c r="C193" s="23"/>
      <c r="D193" s="23"/>
      <c r="E193" s="23"/>
      <c r="F193" s="23"/>
      <c r="G193" s="23"/>
      <c r="H193" s="3"/>
      <c r="I193" s="3"/>
      <c r="J193" s="3"/>
      <c r="K193" s="3"/>
      <c r="L193" s="3"/>
      <c r="M193" s="3"/>
      <c r="N193" s="3"/>
      <c r="O193" s="3"/>
      <c r="P193" s="3"/>
      <c r="Q193" s="3"/>
      <c r="R193" s="3"/>
      <c r="S193" s="3"/>
      <c r="T193" s="3"/>
      <c r="U193" s="3"/>
      <c r="V193" s="3"/>
      <c r="W193" s="3"/>
      <c r="X193" s="3"/>
      <c r="Y193" s="3"/>
      <c r="Z193" s="3"/>
      <c r="AA193" s="3"/>
    </row>
    <row r="194" ht="24.75" customHeight="1">
      <c r="A194" s="3"/>
      <c r="B194" s="22"/>
      <c r="C194" s="23"/>
      <c r="D194" s="23"/>
      <c r="E194" s="23"/>
      <c r="F194" s="23"/>
      <c r="G194" s="23"/>
      <c r="H194" s="3"/>
      <c r="I194" s="3"/>
      <c r="J194" s="3"/>
      <c r="K194" s="3"/>
      <c r="L194" s="3"/>
      <c r="M194" s="3"/>
      <c r="N194" s="3"/>
      <c r="O194" s="3"/>
      <c r="P194" s="3"/>
      <c r="Q194" s="3"/>
      <c r="R194" s="3"/>
      <c r="S194" s="3"/>
      <c r="T194" s="3"/>
      <c r="U194" s="3"/>
      <c r="V194" s="3"/>
      <c r="W194" s="3"/>
      <c r="X194" s="3"/>
      <c r="Y194" s="3"/>
      <c r="Z194" s="3"/>
      <c r="AA194" s="3"/>
    </row>
    <row r="195" ht="24.75" customHeight="1">
      <c r="A195" s="3"/>
      <c r="B195" s="22"/>
      <c r="C195" s="23"/>
      <c r="D195" s="23"/>
      <c r="E195" s="23"/>
      <c r="F195" s="23"/>
      <c r="G195" s="23"/>
      <c r="H195" s="3"/>
      <c r="I195" s="3"/>
      <c r="J195" s="3"/>
      <c r="K195" s="3"/>
      <c r="L195" s="3"/>
      <c r="M195" s="3"/>
      <c r="N195" s="3"/>
      <c r="O195" s="3"/>
      <c r="P195" s="3"/>
      <c r="Q195" s="3"/>
      <c r="R195" s="3"/>
      <c r="S195" s="3"/>
      <c r="T195" s="3"/>
      <c r="U195" s="3"/>
      <c r="V195" s="3"/>
      <c r="W195" s="3"/>
      <c r="X195" s="3"/>
      <c r="Y195" s="3"/>
      <c r="Z195" s="3"/>
      <c r="AA195" s="3"/>
    </row>
    <row r="196" ht="24.75" customHeight="1">
      <c r="A196" s="3"/>
      <c r="B196" s="22"/>
      <c r="C196" s="23"/>
      <c r="D196" s="23"/>
      <c r="E196" s="23"/>
      <c r="F196" s="23"/>
      <c r="G196" s="23"/>
      <c r="H196" s="3"/>
      <c r="I196" s="3"/>
      <c r="J196" s="3"/>
      <c r="K196" s="3"/>
      <c r="L196" s="3"/>
      <c r="M196" s="3"/>
      <c r="N196" s="3"/>
      <c r="O196" s="3"/>
      <c r="P196" s="3"/>
      <c r="Q196" s="3"/>
      <c r="R196" s="3"/>
      <c r="S196" s="3"/>
      <c r="T196" s="3"/>
      <c r="U196" s="3"/>
      <c r="V196" s="3"/>
      <c r="W196" s="3"/>
      <c r="X196" s="3"/>
      <c r="Y196" s="3"/>
      <c r="Z196" s="3"/>
      <c r="AA196" s="3"/>
    </row>
    <row r="197" ht="24.75" customHeight="1">
      <c r="A197" s="3"/>
      <c r="B197" s="22"/>
      <c r="C197" s="23"/>
      <c r="D197" s="23"/>
      <c r="E197" s="23"/>
      <c r="F197" s="23"/>
      <c r="G197" s="23"/>
      <c r="H197" s="3"/>
      <c r="I197" s="3"/>
      <c r="J197" s="3"/>
      <c r="K197" s="3"/>
      <c r="L197" s="3"/>
      <c r="M197" s="3"/>
      <c r="N197" s="3"/>
      <c r="O197" s="3"/>
      <c r="P197" s="3"/>
      <c r="Q197" s="3"/>
      <c r="R197" s="3"/>
      <c r="S197" s="3"/>
      <c r="T197" s="3"/>
      <c r="U197" s="3"/>
      <c r="V197" s="3"/>
      <c r="W197" s="3"/>
      <c r="X197" s="3"/>
      <c r="Y197" s="3"/>
      <c r="Z197" s="3"/>
      <c r="AA197" s="3"/>
    </row>
    <row r="198" ht="24.75" customHeight="1">
      <c r="A198" s="3"/>
      <c r="B198" s="22"/>
      <c r="C198" s="23"/>
      <c r="D198" s="23"/>
      <c r="E198" s="23"/>
      <c r="F198" s="23"/>
      <c r="G198" s="23"/>
      <c r="H198" s="3"/>
      <c r="I198" s="3"/>
      <c r="J198" s="3"/>
      <c r="K198" s="3"/>
      <c r="L198" s="3"/>
      <c r="M198" s="3"/>
      <c r="N198" s="3"/>
      <c r="O198" s="3"/>
      <c r="P198" s="3"/>
      <c r="Q198" s="3"/>
      <c r="R198" s="3"/>
      <c r="S198" s="3"/>
      <c r="T198" s="3"/>
      <c r="U198" s="3"/>
      <c r="V198" s="3"/>
      <c r="W198" s="3"/>
      <c r="X198" s="3"/>
      <c r="Y198" s="3"/>
      <c r="Z198" s="3"/>
      <c r="AA198" s="3"/>
    </row>
    <row r="199" ht="24.75" customHeight="1">
      <c r="A199" s="3"/>
      <c r="B199" s="22"/>
      <c r="C199" s="23"/>
      <c r="D199" s="23"/>
      <c r="E199" s="23"/>
      <c r="F199" s="23"/>
      <c r="G199" s="23"/>
      <c r="H199" s="3"/>
      <c r="I199" s="3"/>
      <c r="J199" s="3"/>
      <c r="K199" s="3"/>
      <c r="L199" s="3"/>
      <c r="M199" s="3"/>
      <c r="N199" s="3"/>
      <c r="O199" s="3"/>
      <c r="P199" s="3"/>
      <c r="Q199" s="3"/>
      <c r="R199" s="3"/>
      <c r="S199" s="3"/>
      <c r="T199" s="3"/>
      <c r="U199" s="3"/>
      <c r="V199" s="3"/>
      <c r="W199" s="3"/>
      <c r="X199" s="3"/>
      <c r="Y199" s="3"/>
      <c r="Z199" s="3"/>
      <c r="AA199" s="3"/>
    </row>
    <row r="200" ht="24.75" customHeight="1">
      <c r="A200" s="3"/>
      <c r="B200" s="22"/>
      <c r="C200" s="23"/>
      <c r="D200" s="23"/>
      <c r="E200" s="23"/>
      <c r="F200" s="23"/>
      <c r="G200" s="23"/>
      <c r="H200" s="3"/>
      <c r="I200" s="3"/>
      <c r="J200" s="3"/>
      <c r="K200" s="3"/>
      <c r="L200" s="3"/>
      <c r="M200" s="3"/>
      <c r="N200" s="3"/>
      <c r="O200" s="3"/>
      <c r="P200" s="3"/>
      <c r="Q200" s="3"/>
      <c r="R200" s="3"/>
      <c r="S200" s="3"/>
      <c r="T200" s="3"/>
      <c r="U200" s="3"/>
      <c r="V200" s="3"/>
      <c r="W200" s="3"/>
      <c r="X200" s="3"/>
      <c r="Y200" s="3"/>
      <c r="Z200" s="3"/>
      <c r="AA200" s="3"/>
    </row>
    <row r="201" ht="24.75" customHeight="1">
      <c r="A201" s="3"/>
      <c r="B201" s="22"/>
      <c r="C201" s="23"/>
      <c r="D201" s="23"/>
      <c r="E201" s="23"/>
      <c r="F201" s="23"/>
      <c r="G201" s="23"/>
      <c r="H201" s="3"/>
      <c r="I201" s="3"/>
      <c r="J201" s="3"/>
      <c r="K201" s="3"/>
      <c r="L201" s="3"/>
      <c r="M201" s="3"/>
      <c r="N201" s="3"/>
      <c r="O201" s="3"/>
      <c r="P201" s="3"/>
      <c r="Q201" s="3"/>
      <c r="R201" s="3"/>
      <c r="S201" s="3"/>
      <c r="T201" s="3"/>
      <c r="U201" s="3"/>
      <c r="V201" s="3"/>
      <c r="W201" s="3"/>
      <c r="X201" s="3"/>
      <c r="Y201" s="3"/>
      <c r="Z201" s="3"/>
      <c r="AA201" s="3"/>
    </row>
    <row r="202" ht="24.75" customHeight="1">
      <c r="A202" s="3"/>
      <c r="B202" s="22"/>
      <c r="C202" s="23"/>
      <c r="D202" s="23"/>
      <c r="E202" s="23"/>
      <c r="F202" s="23"/>
      <c r="G202" s="23"/>
      <c r="H202" s="3"/>
      <c r="I202" s="3"/>
      <c r="J202" s="3"/>
      <c r="K202" s="3"/>
      <c r="L202" s="3"/>
      <c r="M202" s="3"/>
      <c r="N202" s="3"/>
      <c r="O202" s="3"/>
      <c r="P202" s="3"/>
      <c r="Q202" s="3"/>
      <c r="R202" s="3"/>
      <c r="S202" s="3"/>
      <c r="T202" s="3"/>
      <c r="U202" s="3"/>
      <c r="V202" s="3"/>
      <c r="W202" s="3"/>
      <c r="X202" s="3"/>
      <c r="Y202" s="3"/>
      <c r="Z202" s="3"/>
      <c r="AA202" s="3"/>
    </row>
    <row r="203" ht="24.75" customHeight="1">
      <c r="A203" s="3"/>
      <c r="B203" s="22"/>
      <c r="C203" s="23"/>
      <c r="D203" s="23"/>
      <c r="E203" s="23"/>
      <c r="F203" s="23"/>
      <c r="G203" s="23"/>
      <c r="H203" s="3"/>
      <c r="I203" s="3"/>
      <c r="J203" s="3"/>
      <c r="K203" s="3"/>
      <c r="L203" s="3"/>
      <c r="M203" s="3"/>
      <c r="N203" s="3"/>
      <c r="O203" s="3"/>
      <c r="P203" s="3"/>
      <c r="Q203" s="3"/>
      <c r="R203" s="3"/>
      <c r="S203" s="3"/>
      <c r="T203" s="3"/>
      <c r="U203" s="3"/>
      <c r="V203" s="3"/>
      <c r="W203" s="3"/>
      <c r="X203" s="3"/>
      <c r="Y203" s="3"/>
      <c r="Z203" s="3"/>
      <c r="AA203" s="3"/>
    </row>
    <row r="204" ht="24.75" customHeight="1">
      <c r="A204" s="3"/>
      <c r="B204" s="22"/>
      <c r="C204" s="23"/>
      <c r="D204" s="23"/>
      <c r="E204" s="23"/>
      <c r="F204" s="23"/>
      <c r="G204" s="23"/>
      <c r="H204" s="3"/>
      <c r="I204" s="3"/>
      <c r="J204" s="3"/>
      <c r="K204" s="3"/>
      <c r="L204" s="3"/>
      <c r="M204" s="3"/>
      <c r="N204" s="3"/>
      <c r="O204" s="3"/>
      <c r="P204" s="3"/>
      <c r="Q204" s="3"/>
      <c r="R204" s="3"/>
      <c r="S204" s="3"/>
      <c r="T204" s="3"/>
      <c r="U204" s="3"/>
      <c r="V204" s="3"/>
      <c r="W204" s="3"/>
      <c r="X204" s="3"/>
      <c r="Y204" s="3"/>
      <c r="Z204" s="3"/>
      <c r="AA204" s="3"/>
    </row>
    <row r="205" ht="24.75" customHeight="1">
      <c r="A205" s="3"/>
      <c r="B205" s="22"/>
      <c r="C205" s="23"/>
      <c r="D205" s="23"/>
      <c r="E205" s="23"/>
      <c r="F205" s="23"/>
      <c r="G205" s="23"/>
      <c r="H205" s="3"/>
      <c r="I205" s="3"/>
      <c r="J205" s="3"/>
      <c r="K205" s="3"/>
      <c r="L205" s="3"/>
      <c r="M205" s="3"/>
      <c r="N205" s="3"/>
      <c r="O205" s="3"/>
      <c r="P205" s="3"/>
      <c r="Q205" s="3"/>
      <c r="R205" s="3"/>
      <c r="S205" s="3"/>
      <c r="T205" s="3"/>
      <c r="U205" s="3"/>
      <c r="V205" s="3"/>
      <c r="W205" s="3"/>
      <c r="X205" s="3"/>
      <c r="Y205" s="3"/>
      <c r="Z205" s="3"/>
      <c r="AA205" s="3"/>
    </row>
    <row r="206" ht="24.75" customHeight="1">
      <c r="A206" s="3"/>
      <c r="B206" s="22"/>
      <c r="C206" s="23"/>
      <c r="D206" s="23"/>
      <c r="E206" s="23"/>
      <c r="F206" s="23"/>
      <c r="G206" s="23"/>
      <c r="H206" s="3"/>
      <c r="I206" s="3"/>
      <c r="J206" s="3"/>
      <c r="K206" s="3"/>
      <c r="L206" s="3"/>
      <c r="M206" s="3"/>
      <c r="N206" s="3"/>
      <c r="O206" s="3"/>
      <c r="P206" s="3"/>
      <c r="Q206" s="3"/>
      <c r="R206" s="3"/>
      <c r="S206" s="3"/>
      <c r="T206" s="3"/>
      <c r="U206" s="3"/>
      <c r="V206" s="3"/>
      <c r="W206" s="3"/>
      <c r="X206" s="3"/>
      <c r="Y206" s="3"/>
      <c r="Z206" s="3"/>
      <c r="AA206" s="3"/>
    </row>
    <row r="207" ht="24.75" customHeight="1">
      <c r="A207" s="3"/>
      <c r="B207" s="22"/>
      <c r="C207" s="23"/>
      <c r="D207" s="23"/>
      <c r="E207" s="23"/>
      <c r="F207" s="23"/>
      <c r="G207" s="23"/>
      <c r="H207" s="3"/>
      <c r="I207" s="3"/>
      <c r="J207" s="3"/>
      <c r="K207" s="3"/>
      <c r="L207" s="3"/>
      <c r="M207" s="3"/>
      <c r="N207" s="3"/>
      <c r="O207" s="3"/>
      <c r="P207" s="3"/>
      <c r="Q207" s="3"/>
      <c r="R207" s="3"/>
      <c r="S207" s="3"/>
      <c r="T207" s="3"/>
      <c r="U207" s="3"/>
      <c r="V207" s="3"/>
      <c r="W207" s="3"/>
      <c r="X207" s="3"/>
      <c r="Y207" s="3"/>
      <c r="Z207" s="3"/>
      <c r="AA207" s="3"/>
    </row>
    <row r="208" ht="24.75" customHeight="1">
      <c r="A208" s="3"/>
      <c r="B208" s="22"/>
      <c r="C208" s="23"/>
      <c r="D208" s="23"/>
      <c r="E208" s="23"/>
      <c r="F208" s="23"/>
      <c r="G208" s="23"/>
      <c r="H208" s="3"/>
      <c r="I208" s="3"/>
      <c r="J208" s="3"/>
      <c r="K208" s="3"/>
      <c r="L208" s="3"/>
      <c r="M208" s="3"/>
      <c r="N208" s="3"/>
      <c r="O208" s="3"/>
      <c r="P208" s="3"/>
      <c r="Q208" s="3"/>
      <c r="R208" s="3"/>
      <c r="S208" s="3"/>
      <c r="T208" s="3"/>
      <c r="U208" s="3"/>
      <c r="V208" s="3"/>
      <c r="W208" s="3"/>
      <c r="X208" s="3"/>
      <c r="Y208" s="3"/>
      <c r="Z208" s="3"/>
      <c r="AA208" s="3"/>
    </row>
    <row r="209" ht="24.75" customHeight="1">
      <c r="A209" s="3"/>
      <c r="B209" s="22"/>
      <c r="C209" s="23"/>
      <c r="D209" s="23"/>
      <c r="E209" s="23"/>
      <c r="F209" s="23"/>
      <c r="G209" s="23"/>
      <c r="H209" s="3"/>
      <c r="I209" s="3"/>
      <c r="J209" s="3"/>
      <c r="K209" s="3"/>
      <c r="L209" s="3"/>
      <c r="M209" s="3"/>
      <c r="N209" s="3"/>
      <c r="O209" s="3"/>
      <c r="P209" s="3"/>
      <c r="Q209" s="3"/>
      <c r="R209" s="3"/>
      <c r="S209" s="3"/>
      <c r="T209" s="3"/>
      <c r="U209" s="3"/>
      <c r="V209" s="3"/>
      <c r="W209" s="3"/>
      <c r="X209" s="3"/>
      <c r="Y209" s="3"/>
      <c r="Z209" s="3"/>
      <c r="AA209" s="3"/>
    </row>
    <row r="210" ht="24.75" customHeight="1">
      <c r="A210" s="3"/>
      <c r="B210" s="22"/>
      <c r="C210" s="23"/>
      <c r="D210" s="23"/>
      <c r="E210" s="23"/>
      <c r="F210" s="23"/>
      <c r="G210" s="23"/>
      <c r="H210" s="3"/>
      <c r="I210" s="3"/>
      <c r="J210" s="3"/>
      <c r="K210" s="3"/>
      <c r="L210" s="3"/>
      <c r="M210" s="3"/>
      <c r="N210" s="3"/>
      <c r="O210" s="3"/>
      <c r="P210" s="3"/>
      <c r="Q210" s="3"/>
      <c r="R210" s="3"/>
      <c r="S210" s="3"/>
      <c r="T210" s="3"/>
      <c r="U210" s="3"/>
      <c r="V210" s="3"/>
      <c r="W210" s="3"/>
      <c r="X210" s="3"/>
      <c r="Y210" s="3"/>
      <c r="Z210" s="3"/>
      <c r="AA210" s="3"/>
    </row>
    <row r="211" ht="24.75" customHeight="1">
      <c r="A211" s="3"/>
      <c r="B211" s="22"/>
      <c r="C211" s="23"/>
      <c r="D211" s="23"/>
      <c r="E211" s="23"/>
      <c r="F211" s="23"/>
      <c r="G211" s="23"/>
      <c r="H211" s="3"/>
      <c r="I211" s="3"/>
      <c r="J211" s="3"/>
      <c r="K211" s="3"/>
      <c r="L211" s="3"/>
      <c r="M211" s="3"/>
      <c r="N211" s="3"/>
      <c r="O211" s="3"/>
      <c r="P211" s="3"/>
      <c r="Q211" s="3"/>
      <c r="R211" s="3"/>
      <c r="S211" s="3"/>
      <c r="T211" s="3"/>
      <c r="U211" s="3"/>
      <c r="V211" s="3"/>
      <c r="W211" s="3"/>
      <c r="X211" s="3"/>
      <c r="Y211" s="3"/>
      <c r="Z211" s="3"/>
      <c r="AA211" s="3"/>
    </row>
    <row r="212" ht="24.75" customHeight="1">
      <c r="A212" s="3"/>
      <c r="B212" s="22"/>
      <c r="C212" s="23"/>
      <c r="D212" s="23"/>
      <c r="E212" s="23"/>
      <c r="F212" s="23"/>
      <c r="G212" s="23"/>
      <c r="H212" s="3"/>
      <c r="I212" s="3"/>
      <c r="J212" s="3"/>
      <c r="K212" s="3"/>
      <c r="L212" s="3"/>
      <c r="M212" s="3"/>
      <c r="N212" s="3"/>
      <c r="O212" s="3"/>
      <c r="P212" s="3"/>
      <c r="Q212" s="3"/>
      <c r="R212" s="3"/>
      <c r="S212" s="3"/>
      <c r="T212" s="3"/>
      <c r="U212" s="3"/>
      <c r="V212" s="3"/>
      <c r="W212" s="3"/>
      <c r="X212" s="3"/>
      <c r="Y212" s="3"/>
      <c r="Z212" s="3"/>
      <c r="AA212" s="3"/>
    </row>
    <row r="213" ht="24.75" customHeight="1">
      <c r="A213" s="3"/>
      <c r="B213" s="22"/>
      <c r="C213" s="23"/>
      <c r="D213" s="23"/>
      <c r="E213" s="23"/>
      <c r="F213" s="23"/>
      <c r="G213" s="23"/>
      <c r="H213" s="3"/>
      <c r="I213" s="3"/>
      <c r="J213" s="3"/>
      <c r="K213" s="3"/>
      <c r="L213" s="3"/>
      <c r="M213" s="3"/>
      <c r="N213" s="3"/>
      <c r="O213" s="3"/>
      <c r="P213" s="3"/>
      <c r="Q213" s="3"/>
      <c r="R213" s="3"/>
      <c r="S213" s="3"/>
      <c r="T213" s="3"/>
      <c r="U213" s="3"/>
      <c r="V213" s="3"/>
      <c r="W213" s="3"/>
      <c r="X213" s="3"/>
      <c r="Y213" s="3"/>
      <c r="Z213" s="3"/>
      <c r="AA213" s="3"/>
    </row>
    <row r="214" ht="24.75" customHeight="1">
      <c r="A214" s="3"/>
      <c r="B214" s="22"/>
      <c r="C214" s="23"/>
      <c r="D214" s="23"/>
      <c r="E214" s="23"/>
      <c r="F214" s="23"/>
      <c r="G214" s="23"/>
      <c r="H214" s="3"/>
      <c r="I214" s="3"/>
      <c r="J214" s="3"/>
      <c r="K214" s="3"/>
      <c r="L214" s="3"/>
      <c r="M214" s="3"/>
      <c r="N214" s="3"/>
      <c r="O214" s="3"/>
      <c r="P214" s="3"/>
      <c r="Q214" s="3"/>
      <c r="R214" s="3"/>
      <c r="S214" s="3"/>
      <c r="T214" s="3"/>
      <c r="U214" s="3"/>
      <c r="V214" s="3"/>
      <c r="W214" s="3"/>
      <c r="X214" s="3"/>
      <c r="Y214" s="3"/>
      <c r="Z214" s="3"/>
      <c r="AA214" s="3"/>
    </row>
    <row r="215" ht="24.75" customHeight="1">
      <c r="A215" s="3"/>
      <c r="B215" s="22"/>
      <c r="C215" s="23"/>
      <c r="D215" s="23"/>
      <c r="E215" s="23"/>
      <c r="F215" s="23"/>
      <c r="G215" s="23"/>
      <c r="H215" s="3"/>
      <c r="I215" s="3"/>
      <c r="J215" s="3"/>
      <c r="K215" s="3"/>
      <c r="L215" s="3"/>
      <c r="M215" s="3"/>
      <c r="N215" s="3"/>
      <c r="O215" s="3"/>
      <c r="P215" s="3"/>
      <c r="Q215" s="3"/>
      <c r="R215" s="3"/>
      <c r="S215" s="3"/>
      <c r="T215" s="3"/>
      <c r="U215" s="3"/>
      <c r="V215" s="3"/>
      <c r="W215" s="3"/>
      <c r="X215" s="3"/>
      <c r="Y215" s="3"/>
      <c r="Z215" s="3"/>
      <c r="AA215" s="3"/>
    </row>
    <row r="216" ht="24.75" customHeight="1">
      <c r="A216" s="3"/>
      <c r="B216" s="22"/>
      <c r="C216" s="23"/>
      <c r="D216" s="23"/>
      <c r="E216" s="23"/>
      <c r="F216" s="23"/>
      <c r="G216" s="23"/>
      <c r="H216" s="3"/>
      <c r="I216" s="3"/>
      <c r="J216" s="3"/>
      <c r="K216" s="3"/>
      <c r="L216" s="3"/>
      <c r="M216" s="3"/>
      <c r="N216" s="3"/>
      <c r="O216" s="3"/>
      <c r="P216" s="3"/>
      <c r="Q216" s="3"/>
      <c r="R216" s="3"/>
      <c r="S216" s="3"/>
      <c r="T216" s="3"/>
      <c r="U216" s="3"/>
      <c r="V216" s="3"/>
      <c r="W216" s="3"/>
      <c r="X216" s="3"/>
      <c r="Y216" s="3"/>
      <c r="Z216" s="3"/>
      <c r="AA216" s="3"/>
    </row>
    <row r="217" ht="24.75" customHeight="1">
      <c r="A217" s="3"/>
      <c r="B217" s="22"/>
      <c r="C217" s="23"/>
      <c r="D217" s="23"/>
      <c r="E217" s="23"/>
      <c r="F217" s="23"/>
      <c r="G217" s="23"/>
      <c r="H217" s="3"/>
      <c r="I217" s="3"/>
      <c r="J217" s="3"/>
      <c r="K217" s="3"/>
      <c r="L217" s="3"/>
      <c r="M217" s="3"/>
      <c r="N217" s="3"/>
      <c r="O217" s="3"/>
      <c r="P217" s="3"/>
      <c r="Q217" s="3"/>
      <c r="R217" s="3"/>
      <c r="S217" s="3"/>
      <c r="T217" s="3"/>
      <c r="U217" s="3"/>
      <c r="V217" s="3"/>
      <c r="W217" s="3"/>
      <c r="X217" s="3"/>
      <c r="Y217" s="3"/>
      <c r="Z217" s="3"/>
      <c r="AA217" s="3"/>
    </row>
    <row r="218" ht="24.75" customHeight="1">
      <c r="A218" s="3"/>
      <c r="B218" s="22"/>
      <c r="C218" s="23"/>
      <c r="D218" s="23"/>
      <c r="E218" s="23"/>
      <c r="F218" s="23"/>
      <c r="G218" s="23"/>
      <c r="H218" s="3"/>
      <c r="I218" s="3"/>
      <c r="J218" s="3"/>
      <c r="K218" s="3"/>
      <c r="L218" s="3"/>
      <c r="M218" s="3"/>
      <c r="N218" s="3"/>
      <c r="O218" s="3"/>
      <c r="P218" s="3"/>
      <c r="Q218" s="3"/>
      <c r="R218" s="3"/>
      <c r="S218" s="3"/>
      <c r="T218" s="3"/>
      <c r="U218" s="3"/>
      <c r="V218" s="3"/>
      <c r="W218" s="3"/>
      <c r="X218" s="3"/>
      <c r="Y218" s="3"/>
      <c r="Z218" s="3"/>
      <c r="AA218" s="3"/>
    </row>
    <row r="219" ht="24.75" customHeight="1">
      <c r="A219" s="3"/>
      <c r="B219" s="22"/>
      <c r="C219" s="23"/>
      <c r="D219" s="23"/>
      <c r="E219" s="23"/>
      <c r="F219" s="23"/>
      <c r="G219" s="23"/>
      <c r="H219" s="3"/>
      <c r="I219" s="3"/>
      <c r="J219" s="3"/>
      <c r="K219" s="3"/>
      <c r="L219" s="3"/>
      <c r="M219" s="3"/>
      <c r="N219" s="3"/>
      <c r="O219" s="3"/>
      <c r="P219" s="3"/>
      <c r="Q219" s="3"/>
      <c r="R219" s="3"/>
      <c r="S219" s="3"/>
      <c r="T219" s="3"/>
      <c r="U219" s="3"/>
      <c r="V219" s="3"/>
      <c r="W219" s="3"/>
      <c r="X219" s="3"/>
      <c r="Y219" s="3"/>
      <c r="Z219" s="3"/>
      <c r="AA219" s="3"/>
    </row>
    <row r="220" ht="24.75" customHeight="1">
      <c r="A220" s="3"/>
      <c r="B220" s="22"/>
      <c r="C220" s="23"/>
      <c r="D220" s="23"/>
      <c r="E220" s="23"/>
      <c r="F220" s="23"/>
      <c r="G220" s="23"/>
      <c r="H220" s="3"/>
      <c r="I220" s="3"/>
      <c r="J220" s="3"/>
      <c r="K220" s="3"/>
      <c r="L220" s="3"/>
      <c r="M220" s="3"/>
      <c r="N220" s="3"/>
      <c r="O220" s="3"/>
      <c r="P220" s="3"/>
      <c r="Q220" s="3"/>
      <c r="R220" s="3"/>
      <c r="S220" s="3"/>
      <c r="T220" s="3"/>
      <c r="U220" s="3"/>
      <c r="V220" s="3"/>
      <c r="W220" s="3"/>
      <c r="X220" s="3"/>
      <c r="Y220" s="3"/>
      <c r="Z220" s="3"/>
      <c r="AA220" s="3"/>
    </row>
    <row r="221" ht="24.75" customHeight="1">
      <c r="A221" s="3"/>
      <c r="B221" s="22"/>
      <c r="C221" s="23"/>
      <c r="D221" s="23"/>
      <c r="E221" s="23"/>
      <c r="F221" s="23"/>
      <c r="G221" s="23"/>
      <c r="H221" s="3"/>
      <c r="I221" s="3"/>
      <c r="J221" s="3"/>
      <c r="K221" s="3"/>
      <c r="L221" s="3"/>
      <c r="M221" s="3"/>
      <c r="N221" s="3"/>
      <c r="O221" s="3"/>
      <c r="P221" s="3"/>
      <c r="Q221" s="3"/>
      <c r="R221" s="3"/>
      <c r="S221" s="3"/>
      <c r="T221" s="3"/>
      <c r="U221" s="3"/>
      <c r="V221" s="3"/>
      <c r="W221" s="3"/>
      <c r="X221" s="3"/>
      <c r="Y221" s="3"/>
      <c r="Z221" s="3"/>
      <c r="AA221" s="3"/>
    </row>
    <row r="222" ht="24.75" customHeight="1">
      <c r="A222" s="3"/>
      <c r="B222" s="22"/>
      <c r="C222" s="23"/>
      <c r="D222" s="23"/>
      <c r="E222" s="23"/>
      <c r="F222" s="23"/>
      <c r="G222" s="23"/>
      <c r="H222" s="3"/>
      <c r="I222" s="3"/>
      <c r="J222" s="3"/>
      <c r="K222" s="3"/>
      <c r="L222" s="3"/>
      <c r="M222" s="3"/>
      <c r="N222" s="3"/>
      <c r="O222" s="3"/>
      <c r="P222" s="3"/>
      <c r="Q222" s="3"/>
      <c r="R222" s="3"/>
      <c r="S222" s="3"/>
      <c r="T222" s="3"/>
      <c r="U222" s="3"/>
      <c r="V222" s="3"/>
      <c r="W222" s="3"/>
      <c r="X222" s="3"/>
      <c r="Y222" s="3"/>
      <c r="Z222" s="3"/>
      <c r="AA222" s="3"/>
    </row>
    <row r="223" ht="24.75" customHeight="1">
      <c r="A223" s="3"/>
      <c r="B223" s="22"/>
      <c r="C223" s="23"/>
      <c r="D223" s="23"/>
      <c r="E223" s="23"/>
      <c r="F223" s="23"/>
      <c r="G223" s="23"/>
      <c r="H223" s="3"/>
      <c r="I223" s="3"/>
      <c r="J223" s="3"/>
      <c r="K223" s="3"/>
      <c r="L223" s="3"/>
      <c r="M223" s="3"/>
      <c r="N223" s="3"/>
      <c r="O223" s="3"/>
      <c r="P223" s="3"/>
      <c r="Q223" s="3"/>
      <c r="R223" s="3"/>
      <c r="S223" s="3"/>
      <c r="T223" s="3"/>
      <c r="U223" s="3"/>
      <c r="V223" s="3"/>
      <c r="W223" s="3"/>
      <c r="X223" s="3"/>
      <c r="Y223" s="3"/>
      <c r="Z223" s="3"/>
      <c r="AA223" s="3"/>
    </row>
    <row r="224" ht="24.75" customHeight="1">
      <c r="A224" s="3"/>
      <c r="B224" s="22"/>
      <c r="C224" s="23"/>
      <c r="D224" s="23"/>
      <c r="E224" s="23"/>
      <c r="F224" s="23"/>
      <c r="G224" s="23"/>
      <c r="H224" s="3"/>
      <c r="I224" s="3"/>
      <c r="J224" s="3"/>
      <c r="K224" s="3"/>
      <c r="L224" s="3"/>
      <c r="M224" s="3"/>
      <c r="N224" s="3"/>
      <c r="O224" s="3"/>
      <c r="P224" s="3"/>
      <c r="Q224" s="3"/>
      <c r="R224" s="3"/>
      <c r="S224" s="3"/>
      <c r="T224" s="3"/>
      <c r="U224" s="3"/>
      <c r="V224" s="3"/>
      <c r="W224" s="3"/>
      <c r="X224" s="3"/>
      <c r="Y224" s="3"/>
      <c r="Z224" s="3"/>
      <c r="AA224" s="3"/>
    </row>
    <row r="225" ht="24.75" customHeight="1">
      <c r="A225" s="3"/>
      <c r="B225" s="22"/>
      <c r="C225" s="23"/>
      <c r="D225" s="23"/>
      <c r="E225" s="23"/>
      <c r="F225" s="23"/>
      <c r="G225" s="23"/>
      <c r="H225" s="3"/>
      <c r="I225" s="3"/>
      <c r="J225" s="3"/>
      <c r="K225" s="3"/>
      <c r="L225" s="3"/>
      <c r="M225" s="3"/>
      <c r="N225" s="3"/>
      <c r="O225" s="3"/>
      <c r="P225" s="3"/>
      <c r="Q225" s="3"/>
      <c r="R225" s="3"/>
      <c r="S225" s="3"/>
      <c r="T225" s="3"/>
      <c r="U225" s="3"/>
      <c r="V225" s="3"/>
      <c r="W225" s="3"/>
      <c r="X225" s="3"/>
      <c r="Y225" s="3"/>
      <c r="Z225" s="3"/>
      <c r="AA225" s="3"/>
    </row>
    <row r="226" ht="24.75" customHeight="1">
      <c r="A226" s="3"/>
      <c r="B226" s="22"/>
      <c r="C226" s="23"/>
      <c r="D226" s="23"/>
      <c r="E226" s="23"/>
      <c r="F226" s="23"/>
      <c r="G226" s="23"/>
      <c r="H226" s="3"/>
      <c r="I226" s="3"/>
      <c r="J226" s="3"/>
      <c r="K226" s="3"/>
      <c r="L226" s="3"/>
      <c r="M226" s="3"/>
      <c r="N226" s="3"/>
      <c r="O226" s="3"/>
      <c r="P226" s="3"/>
      <c r="Q226" s="3"/>
      <c r="R226" s="3"/>
      <c r="S226" s="3"/>
      <c r="T226" s="3"/>
      <c r="U226" s="3"/>
      <c r="V226" s="3"/>
      <c r="W226" s="3"/>
      <c r="X226" s="3"/>
      <c r="Y226" s="3"/>
      <c r="Z226" s="3"/>
      <c r="AA226" s="3"/>
    </row>
    <row r="227" ht="24.75" customHeight="1">
      <c r="A227" s="3"/>
      <c r="B227" s="22"/>
      <c r="C227" s="23"/>
      <c r="D227" s="23"/>
      <c r="E227" s="23"/>
      <c r="F227" s="23"/>
      <c r="G227" s="23"/>
      <c r="H227" s="3"/>
      <c r="I227" s="3"/>
      <c r="J227" s="3"/>
      <c r="K227" s="3"/>
      <c r="L227" s="3"/>
      <c r="M227" s="3"/>
      <c r="N227" s="3"/>
      <c r="O227" s="3"/>
      <c r="P227" s="3"/>
      <c r="Q227" s="3"/>
      <c r="R227" s="3"/>
      <c r="S227" s="3"/>
      <c r="T227" s="3"/>
      <c r="U227" s="3"/>
      <c r="V227" s="3"/>
      <c r="W227" s="3"/>
      <c r="X227" s="3"/>
      <c r="Y227" s="3"/>
      <c r="Z227" s="3"/>
      <c r="AA227" s="3"/>
    </row>
    <row r="228" ht="24.75" customHeight="1">
      <c r="A228" s="3"/>
      <c r="B228" s="22"/>
      <c r="C228" s="23"/>
      <c r="D228" s="23"/>
      <c r="E228" s="23"/>
      <c r="F228" s="23"/>
      <c r="G228" s="23"/>
      <c r="H228" s="3"/>
      <c r="I228" s="3"/>
      <c r="J228" s="3"/>
      <c r="K228" s="3"/>
      <c r="L228" s="3"/>
      <c r="M228" s="3"/>
      <c r="N228" s="3"/>
      <c r="O228" s="3"/>
      <c r="P228" s="3"/>
      <c r="Q228" s="3"/>
      <c r="R228" s="3"/>
      <c r="S228" s="3"/>
      <c r="T228" s="3"/>
      <c r="U228" s="3"/>
      <c r="V228" s="3"/>
      <c r="W228" s="3"/>
      <c r="X228" s="3"/>
      <c r="Y228" s="3"/>
      <c r="Z228" s="3"/>
      <c r="AA228" s="3"/>
    </row>
    <row r="229" ht="24.75" customHeight="1">
      <c r="A229" s="3"/>
      <c r="B229" s="22"/>
      <c r="C229" s="23"/>
      <c r="D229" s="23"/>
      <c r="E229" s="23"/>
      <c r="F229" s="23"/>
      <c r="G229" s="23"/>
      <c r="H229" s="3"/>
      <c r="I229" s="3"/>
      <c r="J229" s="3"/>
      <c r="K229" s="3"/>
      <c r="L229" s="3"/>
      <c r="M229" s="3"/>
      <c r="N229" s="3"/>
      <c r="O229" s="3"/>
      <c r="P229" s="3"/>
      <c r="Q229" s="3"/>
      <c r="R229" s="3"/>
      <c r="S229" s="3"/>
      <c r="T229" s="3"/>
      <c r="U229" s="3"/>
      <c r="V229" s="3"/>
      <c r="W229" s="3"/>
      <c r="X229" s="3"/>
      <c r="Y229" s="3"/>
      <c r="Z229" s="3"/>
      <c r="AA229" s="3"/>
    </row>
    <row r="230" ht="24.75" customHeight="1">
      <c r="A230" s="3"/>
      <c r="B230" s="22"/>
      <c r="C230" s="23"/>
      <c r="D230" s="23"/>
      <c r="E230" s="23"/>
      <c r="F230" s="23"/>
      <c r="G230" s="23"/>
      <c r="H230" s="3"/>
      <c r="I230" s="3"/>
      <c r="J230" s="3"/>
      <c r="K230" s="3"/>
      <c r="L230" s="3"/>
      <c r="M230" s="3"/>
      <c r="N230" s="3"/>
      <c r="O230" s="3"/>
      <c r="P230" s="3"/>
      <c r="Q230" s="3"/>
      <c r="R230" s="3"/>
      <c r="S230" s="3"/>
      <c r="T230" s="3"/>
      <c r="U230" s="3"/>
      <c r="V230" s="3"/>
      <c r="W230" s="3"/>
      <c r="X230" s="3"/>
      <c r="Y230" s="3"/>
      <c r="Z230" s="3"/>
      <c r="AA230" s="3"/>
    </row>
    <row r="231" ht="24.75" customHeight="1">
      <c r="A231" s="3"/>
      <c r="B231" s="22"/>
      <c r="C231" s="23"/>
      <c r="D231" s="23"/>
      <c r="E231" s="23"/>
      <c r="F231" s="23"/>
      <c r="G231" s="23"/>
      <c r="H231" s="3"/>
      <c r="I231" s="3"/>
      <c r="J231" s="3"/>
      <c r="K231" s="3"/>
      <c r="L231" s="3"/>
      <c r="M231" s="3"/>
      <c r="N231" s="3"/>
      <c r="O231" s="3"/>
      <c r="P231" s="3"/>
      <c r="Q231" s="3"/>
      <c r="R231" s="3"/>
      <c r="S231" s="3"/>
      <c r="T231" s="3"/>
      <c r="U231" s="3"/>
      <c r="V231" s="3"/>
      <c r="W231" s="3"/>
      <c r="X231" s="3"/>
      <c r="Y231" s="3"/>
      <c r="Z231" s="3"/>
      <c r="AA231" s="3"/>
    </row>
    <row r="232" ht="24.75" customHeight="1">
      <c r="A232" s="3"/>
      <c r="B232" s="22"/>
      <c r="C232" s="23"/>
      <c r="D232" s="23"/>
      <c r="E232" s="23"/>
      <c r="F232" s="23"/>
      <c r="G232" s="23"/>
      <c r="H232" s="3"/>
      <c r="I232" s="3"/>
      <c r="J232" s="3"/>
      <c r="K232" s="3"/>
      <c r="L232" s="3"/>
      <c r="M232" s="3"/>
      <c r="N232" s="3"/>
      <c r="O232" s="3"/>
      <c r="P232" s="3"/>
      <c r="Q232" s="3"/>
      <c r="R232" s="3"/>
      <c r="S232" s="3"/>
      <c r="T232" s="3"/>
      <c r="U232" s="3"/>
      <c r="V232" s="3"/>
      <c r="W232" s="3"/>
      <c r="X232" s="3"/>
      <c r="Y232" s="3"/>
      <c r="Z232" s="3"/>
      <c r="AA232" s="3"/>
    </row>
    <row r="233" ht="24.75" customHeight="1">
      <c r="A233" s="3"/>
      <c r="B233" s="22"/>
      <c r="C233" s="23"/>
      <c r="D233" s="23"/>
      <c r="E233" s="23"/>
      <c r="F233" s="23"/>
      <c r="G233" s="23"/>
      <c r="H233" s="3"/>
      <c r="I233" s="3"/>
      <c r="J233" s="3"/>
      <c r="K233" s="3"/>
      <c r="L233" s="3"/>
      <c r="M233" s="3"/>
      <c r="N233" s="3"/>
      <c r="O233" s="3"/>
      <c r="P233" s="3"/>
      <c r="Q233" s="3"/>
      <c r="R233" s="3"/>
      <c r="S233" s="3"/>
      <c r="T233" s="3"/>
      <c r="U233" s="3"/>
      <c r="V233" s="3"/>
      <c r="W233" s="3"/>
      <c r="X233" s="3"/>
      <c r="Y233" s="3"/>
      <c r="Z233" s="3"/>
      <c r="AA233" s="3"/>
    </row>
    <row r="234" ht="24.75" customHeight="1">
      <c r="A234" s="3"/>
      <c r="B234" s="22"/>
      <c r="C234" s="23"/>
      <c r="D234" s="23"/>
      <c r="E234" s="23"/>
      <c r="F234" s="23"/>
      <c r="G234" s="23"/>
      <c r="H234" s="3"/>
      <c r="I234" s="3"/>
      <c r="J234" s="3"/>
      <c r="K234" s="3"/>
      <c r="L234" s="3"/>
      <c r="M234" s="3"/>
      <c r="N234" s="3"/>
      <c r="O234" s="3"/>
      <c r="P234" s="3"/>
      <c r="Q234" s="3"/>
      <c r="R234" s="3"/>
      <c r="S234" s="3"/>
      <c r="T234" s="3"/>
      <c r="U234" s="3"/>
      <c r="V234" s="3"/>
      <c r="W234" s="3"/>
      <c r="X234" s="3"/>
      <c r="Y234" s="3"/>
      <c r="Z234" s="3"/>
      <c r="AA234" s="3"/>
    </row>
    <row r="235" ht="24.75" customHeight="1">
      <c r="A235" s="3"/>
      <c r="B235" s="22"/>
      <c r="C235" s="23"/>
      <c r="D235" s="23"/>
      <c r="E235" s="23"/>
      <c r="F235" s="23"/>
      <c r="G235" s="23"/>
      <c r="H235" s="3"/>
      <c r="I235" s="3"/>
      <c r="J235" s="3"/>
      <c r="K235" s="3"/>
      <c r="L235" s="3"/>
      <c r="M235" s="3"/>
      <c r="N235" s="3"/>
      <c r="O235" s="3"/>
      <c r="P235" s="3"/>
      <c r="Q235" s="3"/>
      <c r="R235" s="3"/>
      <c r="S235" s="3"/>
      <c r="T235" s="3"/>
      <c r="U235" s="3"/>
      <c r="V235" s="3"/>
      <c r="W235" s="3"/>
      <c r="X235" s="3"/>
      <c r="Y235" s="3"/>
      <c r="Z235" s="3"/>
      <c r="AA235" s="3"/>
    </row>
    <row r="236" ht="24.75" customHeight="1">
      <c r="A236" s="3"/>
      <c r="B236" s="22"/>
      <c r="C236" s="23"/>
      <c r="D236" s="23"/>
      <c r="E236" s="23"/>
      <c r="F236" s="23"/>
      <c r="G236" s="23"/>
      <c r="H236" s="3"/>
      <c r="I236" s="3"/>
      <c r="J236" s="3"/>
      <c r="K236" s="3"/>
      <c r="L236" s="3"/>
      <c r="M236" s="3"/>
      <c r="N236" s="3"/>
      <c r="O236" s="3"/>
      <c r="P236" s="3"/>
      <c r="Q236" s="3"/>
      <c r="R236" s="3"/>
      <c r="S236" s="3"/>
      <c r="T236" s="3"/>
      <c r="U236" s="3"/>
      <c r="V236" s="3"/>
      <c r="W236" s="3"/>
      <c r="X236" s="3"/>
      <c r="Y236" s="3"/>
      <c r="Z236" s="3"/>
      <c r="AA236" s="3"/>
    </row>
    <row r="237" ht="24.75" customHeight="1">
      <c r="A237" s="3"/>
      <c r="B237" s="22"/>
      <c r="C237" s="23"/>
      <c r="D237" s="23"/>
      <c r="E237" s="23"/>
      <c r="F237" s="23"/>
      <c r="G237" s="23"/>
      <c r="H237" s="3"/>
      <c r="I237" s="3"/>
      <c r="J237" s="3"/>
      <c r="K237" s="3"/>
      <c r="L237" s="3"/>
      <c r="M237" s="3"/>
      <c r="N237" s="3"/>
      <c r="O237" s="3"/>
      <c r="P237" s="3"/>
      <c r="Q237" s="3"/>
      <c r="R237" s="3"/>
      <c r="S237" s="3"/>
      <c r="T237" s="3"/>
      <c r="U237" s="3"/>
      <c r="V237" s="3"/>
      <c r="W237" s="3"/>
      <c r="X237" s="3"/>
      <c r="Y237" s="3"/>
      <c r="Z237" s="3"/>
      <c r="AA237" s="3"/>
    </row>
    <row r="238" ht="24.75" customHeight="1">
      <c r="A238" s="3"/>
      <c r="B238" s="22"/>
      <c r="C238" s="23"/>
      <c r="D238" s="23"/>
      <c r="E238" s="23"/>
      <c r="F238" s="23"/>
      <c r="G238" s="23"/>
      <c r="H238" s="3"/>
      <c r="I238" s="3"/>
      <c r="J238" s="3"/>
      <c r="K238" s="3"/>
      <c r="L238" s="3"/>
      <c r="M238" s="3"/>
      <c r="N238" s="3"/>
      <c r="O238" s="3"/>
      <c r="P238" s="3"/>
      <c r="Q238" s="3"/>
      <c r="R238" s="3"/>
      <c r="S238" s="3"/>
      <c r="T238" s="3"/>
      <c r="U238" s="3"/>
      <c r="V238" s="3"/>
      <c r="W238" s="3"/>
      <c r="X238" s="3"/>
      <c r="Y238" s="3"/>
      <c r="Z238" s="3"/>
      <c r="AA238" s="3"/>
    </row>
    <row r="239" ht="24.75" customHeight="1">
      <c r="A239" s="3"/>
      <c r="B239" s="22"/>
      <c r="C239" s="23"/>
      <c r="D239" s="23"/>
      <c r="E239" s="23"/>
      <c r="F239" s="23"/>
      <c r="G239" s="23"/>
      <c r="H239" s="3"/>
      <c r="I239" s="3"/>
      <c r="J239" s="3"/>
      <c r="K239" s="3"/>
      <c r="L239" s="3"/>
      <c r="M239" s="3"/>
      <c r="N239" s="3"/>
      <c r="O239" s="3"/>
      <c r="P239" s="3"/>
      <c r="Q239" s="3"/>
      <c r="R239" s="3"/>
      <c r="S239" s="3"/>
      <c r="T239" s="3"/>
      <c r="U239" s="3"/>
      <c r="V239" s="3"/>
      <c r="W239" s="3"/>
      <c r="X239" s="3"/>
      <c r="Y239" s="3"/>
      <c r="Z239" s="3"/>
      <c r="AA239" s="3"/>
    </row>
    <row r="240" ht="24.75" customHeight="1">
      <c r="A240" s="3"/>
      <c r="B240" s="22"/>
      <c r="C240" s="23"/>
      <c r="D240" s="23"/>
      <c r="E240" s="23"/>
      <c r="F240" s="23"/>
      <c r="G240" s="23"/>
      <c r="H240" s="3"/>
      <c r="I240" s="3"/>
      <c r="J240" s="3"/>
      <c r="K240" s="3"/>
      <c r="L240" s="3"/>
      <c r="M240" s="3"/>
      <c r="N240" s="3"/>
      <c r="O240" s="3"/>
      <c r="P240" s="3"/>
      <c r="Q240" s="3"/>
      <c r="R240" s="3"/>
      <c r="S240" s="3"/>
      <c r="T240" s="3"/>
      <c r="U240" s="3"/>
      <c r="V240" s="3"/>
      <c r="W240" s="3"/>
      <c r="X240" s="3"/>
      <c r="Y240" s="3"/>
      <c r="Z240" s="3"/>
      <c r="AA240" s="3"/>
    </row>
    <row r="241" ht="24.75" customHeight="1">
      <c r="A241" s="3"/>
      <c r="B241" s="22"/>
      <c r="C241" s="23"/>
      <c r="D241" s="23"/>
      <c r="E241" s="23"/>
      <c r="F241" s="23"/>
      <c r="G241" s="23"/>
      <c r="H241" s="3"/>
      <c r="I241" s="3"/>
      <c r="J241" s="3"/>
      <c r="K241" s="3"/>
      <c r="L241" s="3"/>
      <c r="M241" s="3"/>
      <c r="N241" s="3"/>
      <c r="O241" s="3"/>
      <c r="P241" s="3"/>
      <c r="Q241" s="3"/>
      <c r="R241" s="3"/>
      <c r="S241" s="3"/>
      <c r="T241" s="3"/>
      <c r="U241" s="3"/>
      <c r="V241" s="3"/>
      <c r="W241" s="3"/>
      <c r="X241" s="3"/>
      <c r="Y241" s="3"/>
      <c r="Z241" s="3"/>
      <c r="AA241" s="3"/>
    </row>
    <row r="242" ht="24.75" customHeight="1">
      <c r="A242" s="3"/>
      <c r="B242" s="22"/>
      <c r="C242" s="23"/>
      <c r="D242" s="23"/>
      <c r="E242" s="23"/>
      <c r="F242" s="23"/>
      <c r="G242" s="23"/>
      <c r="H242" s="3"/>
      <c r="I242" s="3"/>
      <c r="J242" s="3"/>
      <c r="K242" s="3"/>
      <c r="L242" s="3"/>
      <c r="M242" s="3"/>
      <c r="N242" s="3"/>
      <c r="O242" s="3"/>
      <c r="P242" s="3"/>
      <c r="Q242" s="3"/>
      <c r="R242" s="3"/>
      <c r="S242" s="3"/>
      <c r="T242" s="3"/>
      <c r="U242" s="3"/>
      <c r="V242" s="3"/>
      <c r="W242" s="3"/>
      <c r="X242" s="3"/>
      <c r="Y242" s="3"/>
      <c r="Z242" s="3"/>
      <c r="AA242" s="3"/>
    </row>
    <row r="243" ht="24.75" customHeight="1">
      <c r="A243" s="3"/>
      <c r="B243" s="22"/>
      <c r="C243" s="23"/>
      <c r="D243" s="23"/>
      <c r="E243" s="23"/>
      <c r="F243" s="23"/>
      <c r="G243" s="23"/>
      <c r="H243" s="3"/>
      <c r="I243" s="3"/>
      <c r="J243" s="3"/>
      <c r="K243" s="3"/>
      <c r="L243" s="3"/>
      <c r="M243" s="3"/>
      <c r="N243" s="3"/>
      <c r="O243" s="3"/>
      <c r="P243" s="3"/>
      <c r="Q243" s="3"/>
      <c r="R243" s="3"/>
      <c r="S243" s="3"/>
      <c r="T243" s="3"/>
      <c r="U243" s="3"/>
      <c r="V243" s="3"/>
      <c r="W243" s="3"/>
      <c r="X243" s="3"/>
      <c r="Y243" s="3"/>
      <c r="Z243" s="3"/>
      <c r="AA243" s="3"/>
    </row>
    <row r="244" ht="24.75" customHeight="1">
      <c r="A244" s="3"/>
      <c r="B244" s="22"/>
      <c r="C244" s="23"/>
      <c r="D244" s="23"/>
      <c r="E244" s="23"/>
      <c r="F244" s="23"/>
      <c r="G244" s="23"/>
      <c r="H244" s="3"/>
      <c r="I244" s="3"/>
      <c r="J244" s="3"/>
      <c r="K244" s="3"/>
      <c r="L244" s="3"/>
      <c r="M244" s="3"/>
      <c r="N244" s="3"/>
      <c r="O244" s="3"/>
      <c r="P244" s="3"/>
      <c r="Q244" s="3"/>
      <c r="R244" s="3"/>
      <c r="S244" s="3"/>
      <c r="T244" s="3"/>
      <c r="U244" s="3"/>
      <c r="V244" s="3"/>
      <c r="W244" s="3"/>
      <c r="X244" s="3"/>
      <c r="Y244" s="3"/>
      <c r="Z244" s="3"/>
      <c r="AA244" s="3"/>
    </row>
    <row r="245" ht="24.75" customHeight="1">
      <c r="A245" s="3"/>
      <c r="B245" s="22"/>
      <c r="C245" s="23"/>
      <c r="D245" s="23"/>
      <c r="E245" s="23"/>
      <c r="F245" s="23"/>
      <c r="G245" s="23"/>
      <c r="H245" s="3"/>
      <c r="I245" s="3"/>
      <c r="J245" s="3"/>
      <c r="K245" s="3"/>
      <c r="L245" s="3"/>
      <c r="M245" s="3"/>
      <c r="N245" s="3"/>
      <c r="O245" s="3"/>
      <c r="P245" s="3"/>
      <c r="Q245" s="3"/>
      <c r="R245" s="3"/>
      <c r="S245" s="3"/>
      <c r="T245" s="3"/>
      <c r="U245" s="3"/>
      <c r="V245" s="3"/>
      <c r="W245" s="3"/>
      <c r="X245" s="3"/>
      <c r="Y245" s="3"/>
      <c r="Z245" s="3"/>
      <c r="AA245" s="3"/>
    </row>
    <row r="246" ht="24.75" customHeight="1">
      <c r="A246" s="3"/>
      <c r="B246" s="22"/>
      <c r="C246" s="23"/>
      <c r="D246" s="23"/>
      <c r="E246" s="23"/>
      <c r="F246" s="23"/>
      <c r="G246" s="23"/>
      <c r="H246" s="3"/>
      <c r="I246" s="3"/>
      <c r="J246" s="3"/>
      <c r="K246" s="3"/>
      <c r="L246" s="3"/>
      <c r="M246" s="3"/>
      <c r="N246" s="3"/>
      <c r="O246" s="3"/>
      <c r="P246" s="3"/>
      <c r="Q246" s="3"/>
      <c r="R246" s="3"/>
      <c r="S246" s="3"/>
      <c r="T246" s="3"/>
      <c r="U246" s="3"/>
      <c r="V246" s="3"/>
      <c r="W246" s="3"/>
      <c r="X246" s="3"/>
      <c r="Y246" s="3"/>
      <c r="Z246" s="3"/>
      <c r="AA246" s="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3" width="21.38"/>
    <col customWidth="1" min="4" max="4" width="10.13"/>
    <col customWidth="1" min="5" max="6" width="21.38"/>
    <col customWidth="1" min="7" max="20" width="17.0"/>
  </cols>
  <sheetData>
    <row r="1" ht="30.0" customHeight="1">
      <c r="A1" s="3"/>
      <c r="B1" s="25"/>
      <c r="C1" s="25"/>
      <c r="E1" s="26"/>
      <c r="F1" s="25"/>
      <c r="G1" s="3"/>
      <c r="H1" s="3"/>
      <c r="I1" s="3"/>
      <c r="J1" s="3"/>
      <c r="K1" s="3"/>
      <c r="L1" s="3"/>
      <c r="M1" s="3"/>
      <c r="N1" s="3"/>
      <c r="O1" s="3"/>
      <c r="P1" s="3"/>
      <c r="Q1" s="3"/>
      <c r="R1" s="3"/>
      <c r="S1" s="3"/>
      <c r="T1" s="3"/>
    </row>
    <row r="2" ht="30.0" customHeight="1">
      <c r="A2" s="3"/>
      <c r="B2" s="27" t="s">
        <v>16</v>
      </c>
      <c r="C2" s="28" t="s">
        <v>17</v>
      </c>
      <c r="D2" s="29"/>
      <c r="E2" s="30" t="s">
        <v>16</v>
      </c>
      <c r="F2" s="30" t="s">
        <v>17</v>
      </c>
      <c r="G2" s="31"/>
      <c r="H2" s="32"/>
      <c r="I2" s="32"/>
      <c r="J2" s="32"/>
      <c r="K2" s="32"/>
      <c r="L2" s="32"/>
      <c r="M2" s="32"/>
      <c r="N2" s="32"/>
      <c r="O2" s="32"/>
      <c r="P2" s="32"/>
      <c r="Q2" s="32"/>
      <c r="R2" s="3"/>
      <c r="S2" s="3"/>
      <c r="T2" s="3"/>
    </row>
    <row r="3" ht="22.5" customHeight="1">
      <c r="A3" s="3"/>
      <c r="B3" s="33" t="s">
        <v>18</v>
      </c>
      <c r="C3" s="34">
        <v>1.17319774E8</v>
      </c>
      <c r="D3" s="35"/>
      <c r="E3" s="36" t="s">
        <v>18</v>
      </c>
      <c r="F3" s="37">
        <v>1.17319774E8</v>
      </c>
      <c r="G3" s="31"/>
      <c r="H3" s="32"/>
      <c r="I3" s="32"/>
      <c r="J3" s="32"/>
      <c r="K3" s="32"/>
      <c r="L3" s="32"/>
      <c r="M3" s="32"/>
      <c r="N3" s="32"/>
      <c r="O3" s="32"/>
      <c r="P3" s="32"/>
      <c r="Q3" s="32"/>
      <c r="R3" s="3"/>
      <c r="S3" s="3"/>
      <c r="T3" s="3"/>
    </row>
    <row r="4" ht="22.5" customHeight="1">
      <c r="A4" s="3"/>
      <c r="B4" s="33" t="s">
        <v>19</v>
      </c>
      <c r="C4" s="34">
        <v>5.0278459E7</v>
      </c>
      <c r="E4" s="38" t="s">
        <v>19</v>
      </c>
      <c r="F4" s="39">
        <v>5.0278459E7</v>
      </c>
      <c r="G4" s="31"/>
      <c r="H4" s="32"/>
      <c r="I4" s="32"/>
      <c r="J4" s="32"/>
      <c r="K4" s="32"/>
      <c r="L4" s="32"/>
      <c r="M4" s="32"/>
      <c r="N4" s="32"/>
      <c r="O4" s="32"/>
      <c r="P4" s="32"/>
      <c r="Q4" s="32"/>
      <c r="R4" s="3"/>
      <c r="S4" s="3"/>
      <c r="T4" s="3"/>
    </row>
    <row r="5" ht="22.5" customHeight="1">
      <c r="A5" s="3"/>
      <c r="B5" s="33" t="s">
        <v>20</v>
      </c>
      <c r="C5" s="34">
        <v>1.9671343E7</v>
      </c>
      <c r="D5" s="35"/>
      <c r="E5" s="36" t="s">
        <v>20</v>
      </c>
      <c r="F5" s="37">
        <v>1.9671343E7</v>
      </c>
      <c r="G5" s="31"/>
      <c r="H5" s="32"/>
      <c r="I5" s="32"/>
      <c r="J5" s="32"/>
      <c r="K5" s="32"/>
      <c r="L5" s="32"/>
      <c r="M5" s="32"/>
      <c r="N5" s="32"/>
      <c r="O5" s="32"/>
      <c r="P5" s="32"/>
      <c r="Q5" s="32"/>
      <c r="R5" s="3"/>
      <c r="S5" s="3"/>
      <c r="T5" s="3"/>
    </row>
    <row r="6" ht="22.5" customHeight="1">
      <c r="A6" s="3"/>
      <c r="B6" s="33" t="s">
        <v>21</v>
      </c>
      <c r="C6" s="34">
        <v>1.6210315E7</v>
      </c>
      <c r="D6" s="35"/>
      <c r="E6" s="38" t="s">
        <v>21</v>
      </c>
      <c r="F6" s="39">
        <v>1.6210315E7</v>
      </c>
      <c r="G6" s="31"/>
      <c r="H6" s="32"/>
      <c r="I6" s="32"/>
      <c r="J6" s="32"/>
      <c r="K6" s="32"/>
      <c r="L6" s="32"/>
      <c r="M6" s="32"/>
      <c r="N6" s="32"/>
      <c r="O6" s="32"/>
      <c r="P6" s="32"/>
      <c r="Q6" s="32"/>
      <c r="R6" s="3"/>
      <c r="S6" s="3"/>
      <c r="T6" s="3"/>
    </row>
    <row r="7" ht="22.5" customHeight="1">
      <c r="A7" s="3"/>
      <c r="B7" s="33" t="s">
        <v>22</v>
      </c>
      <c r="C7" s="34">
        <v>6794455.0</v>
      </c>
      <c r="D7" s="35"/>
      <c r="E7" s="36" t="s">
        <v>22</v>
      </c>
      <c r="F7" s="37">
        <v>6794455.0</v>
      </c>
      <c r="G7" s="31"/>
      <c r="H7" s="32"/>
      <c r="I7" s="32"/>
      <c r="J7" s="32"/>
      <c r="K7" s="32"/>
      <c r="L7" s="32"/>
      <c r="M7" s="32"/>
      <c r="N7" s="32"/>
      <c r="O7" s="32"/>
      <c r="P7" s="32"/>
      <c r="Q7" s="32"/>
      <c r="R7" s="3"/>
      <c r="S7" s="3"/>
      <c r="T7" s="3"/>
    </row>
    <row r="8" ht="22.5" customHeight="1">
      <c r="A8" s="3"/>
      <c r="B8" s="33" t="s">
        <v>23</v>
      </c>
      <c r="C8" s="34">
        <v>3354652.0</v>
      </c>
      <c r="D8" s="35"/>
      <c r="E8" s="38" t="s">
        <v>23</v>
      </c>
      <c r="F8" s="39">
        <v>3354652.0</v>
      </c>
      <c r="G8" s="31"/>
      <c r="H8" s="32"/>
      <c r="I8" s="32"/>
      <c r="J8" s="32"/>
      <c r="K8" s="32"/>
      <c r="L8" s="32"/>
      <c r="M8" s="32"/>
      <c r="N8" s="32"/>
      <c r="O8" s="32"/>
      <c r="P8" s="32"/>
      <c r="Q8" s="32"/>
      <c r="R8" s="3"/>
      <c r="S8" s="3"/>
      <c r="T8" s="3"/>
    </row>
    <row r="9" ht="22.5" customHeight="1">
      <c r="A9" s="3"/>
      <c r="B9" s="33" t="s">
        <v>24</v>
      </c>
      <c r="C9" s="34">
        <v>2847007.0</v>
      </c>
      <c r="D9" s="35"/>
      <c r="E9" s="36" t="s">
        <v>24</v>
      </c>
      <c r="F9" s="37">
        <v>2847007.0</v>
      </c>
      <c r="G9" s="31"/>
      <c r="H9" s="32"/>
      <c r="I9" s="32"/>
      <c r="J9" s="32"/>
      <c r="K9" s="32"/>
      <c r="L9" s="32"/>
      <c r="M9" s="32"/>
      <c r="N9" s="32"/>
      <c r="O9" s="32"/>
      <c r="P9" s="32"/>
      <c r="Q9" s="32"/>
      <c r="R9" s="3"/>
      <c r="S9" s="3"/>
      <c r="T9" s="3"/>
    </row>
    <row r="10" ht="22.5" customHeight="1">
      <c r="A10" s="3"/>
      <c r="B10" s="33" t="s">
        <v>25</v>
      </c>
      <c r="C10" s="34">
        <v>2778491.0</v>
      </c>
      <c r="D10" s="35"/>
      <c r="E10" s="38" t="s">
        <v>25</v>
      </c>
      <c r="F10" s="39">
        <v>2778491.0</v>
      </c>
      <c r="G10" s="31"/>
      <c r="H10" s="32"/>
      <c r="I10" s="32"/>
      <c r="J10" s="32"/>
      <c r="K10" s="32"/>
      <c r="L10" s="32"/>
      <c r="M10" s="32"/>
      <c r="N10" s="32"/>
      <c r="O10" s="32"/>
      <c r="P10" s="32"/>
      <c r="Q10" s="32"/>
      <c r="R10" s="3"/>
      <c r="S10" s="3"/>
      <c r="T10" s="3"/>
    </row>
    <row r="11" ht="22.5" customHeight="1">
      <c r="A11" s="3"/>
      <c r="B11" s="33" t="s">
        <v>26</v>
      </c>
      <c r="C11" s="34">
        <v>2586892.0</v>
      </c>
      <c r="D11" s="35"/>
      <c r="E11" s="36" t="s">
        <v>26</v>
      </c>
      <c r="F11" s="37">
        <v>2586892.0</v>
      </c>
      <c r="G11" s="31"/>
      <c r="H11" s="32"/>
      <c r="I11" s="32"/>
      <c r="J11" s="32"/>
      <c r="K11" s="32"/>
      <c r="L11" s="32"/>
      <c r="M11" s="32"/>
      <c r="N11" s="32"/>
      <c r="O11" s="32"/>
      <c r="P11" s="32"/>
      <c r="Q11" s="32"/>
      <c r="R11" s="3"/>
      <c r="S11" s="3"/>
      <c r="T11" s="3"/>
    </row>
    <row r="12" ht="22.5" customHeight="1">
      <c r="A12" s="3"/>
      <c r="B12" s="33" t="s">
        <v>27</v>
      </c>
      <c r="C12" s="34">
        <v>2301081.0</v>
      </c>
      <c r="D12" s="35"/>
      <c r="E12" s="38" t="s">
        <v>27</v>
      </c>
      <c r="F12" s="39">
        <v>2301081.0</v>
      </c>
      <c r="G12" s="31"/>
      <c r="H12" s="32"/>
      <c r="I12" s="32"/>
      <c r="J12" s="32"/>
      <c r="K12" s="32"/>
      <c r="L12" s="32"/>
      <c r="M12" s="32"/>
      <c r="N12" s="32"/>
      <c r="O12" s="32"/>
      <c r="P12" s="32"/>
      <c r="Q12" s="32"/>
      <c r="R12" s="3"/>
      <c r="S12" s="3"/>
      <c r="T12" s="3"/>
    </row>
    <row r="13" ht="22.5" customHeight="1">
      <c r="A13" s="3"/>
      <c r="B13" s="33" t="s">
        <v>28</v>
      </c>
      <c r="C13" s="34">
        <v>2112443.0</v>
      </c>
      <c r="D13" s="40"/>
      <c r="E13" s="36" t="s">
        <v>28</v>
      </c>
      <c r="F13" s="37">
        <v>2112443.0</v>
      </c>
      <c r="G13" s="31"/>
      <c r="H13" s="32"/>
      <c r="I13" s="32"/>
      <c r="J13" s="32"/>
      <c r="K13" s="32"/>
      <c r="L13" s="32"/>
      <c r="M13" s="32"/>
      <c r="N13" s="32"/>
      <c r="O13" s="32"/>
      <c r="P13" s="32"/>
      <c r="Q13" s="32"/>
      <c r="R13" s="3"/>
      <c r="S13" s="3"/>
      <c r="T13" s="3"/>
    </row>
    <row r="14" ht="22.5" customHeight="1">
      <c r="A14" s="3"/>
      <c r="B14" s="33" t="s">
        <v>29</v>
      </c>
      <c r="C14" s="34">
        <v>2090000.0</v>
      </c>
      <c r="D14" s="40"/>
      <c r="E14" s="38" t="s">
        <v>29</v>
      </c>
      <c r="F14" s="39">
        <v>2090000.0</v>
      </c>
      <c r="G14" s="31"/>
      <c r="H14" s="32"/>
      <c r="I14" s="32"/>
      <c r="J14" s="32"/>
      <c r="K14" s="32"/>
      <c r="L14" s="32"/>
      <c r="M14" s="32"/>
      <c r="N14" s="32"/>
      <c r="O14" s="32"/>
      <c r="P14" s="32"/>
      <c r="Q14" s="32"/>
      <c r="R14" s="3"/>
      <c r="S14" s="3"/>
      <c r="T14" s="3"/>
    </row>
    <row r="15" ht="22.5" customHeight="1">
      <c r="A15" s="3"/>
      <c r="B15" s="33" t="s">
        <v>30</v>
      </c>
      <c r="C15" s="34">
        <v>2033254.0</v>
      </c>
      <c r="D15" s="32"/>
      <c r="E15" s="36" t="s">
        <v>30</v>
      </c>
      <c r="F15" s="37">
        <v>2033254.0</v>
      </c>
      <c r="G15" s="31"/>
      <c r="H15" s="32"/>
      <c r="I15" s="32"/>
      <c r="J15" s="32"/>
      <c r="K15" s="32"/>
      <c r="L15" s="32"/>
      <c r="M15" s="32"/>
      <c r="N15" s="32"/>
      <c r="O15" s="32"/>
      <c r="P15" s="32"/>
      <c r="Q15" s="32"/>
      <c r="R15" s="3"/>
      <c r="S15" s="3"/>
      <c r="T15" s="3"/>
    </row>
    <row r="16" ht="22.5" customHeight="1">
      <c r="A16" s="3"/>
      <c r="B16" s="33" t="s">
        <v>31</v>
      </c>
      <c r="C16" s="34">
        <v>1994650.0</v>
      </c>
      <c r="D16" s="32"/>
      <c r="E16" s="38" t="s">
        <v>31</v>
      </c>
      <c r="F16" s="38">
        <v>1994650.0</v>
      </c>
      <c r="G16" s="32"/>
      <c r="H16" s="32"/>
      <c r="I16" s="32"/>
      <c r="J16" s="32"/>
      <c r="K16" s="32"/>
      <c r="L16" s="32"/>
      <c r="M16" s="32"/>
      <c r="N16" s="32"/>
      <c r="O16" s="32"/>
      <c r="P16" s="32"/>
      <c r="Q16" s="32"/>
      <c r="R16" s="3"/>
      <c r="S16" s="3"/>
      <c r="T16" s="3"/>
    </row>
    <row r="17" ht="22.5" customHeight="1">
      <c r="A17" s="3"/>
      <c r="B17" s="33" t="s">
        <v>32</v>
      </c>
      <c r="C17" s="34">
        <v>1729818.0</v>
      </c>
      <c r="D17" s="32"/>
      <c r="E17" s="36" t="s">
        <v>32</v>
      </c>
      <c r="F17" s="36">
        <v>1729818.0</v>
      </c>
      <c r="G17" s="32"/>
      <c r="H17" s="32"/>
      <c r="I17" s="32"/>
      <c r="J17" s="32"/>
      <c r="K17" s="32"/>
      <c r="L17" s="32"/>
      <c r="M17" s="32"/>
      <c r="N17" s="32"/>
      <c r="O17" s="32"/>
      <c r="P17" s="32"/>
      <c r="Q17" s="32"/>
      <c r="R17" s="3"/>
      <c r="S17" s="3"/>
      <c r="T17" s="3"/>
    </row>
    <row r="18" ht="22.5" customHeight="1">
      <c r="A18" s="3"/>
      <c r="B18" s="33" t="s">
        <v>33</v>
      </c>
      <c r="C18" s="34">
        <v>1654060.0</v>
      </c>
      <c r="D18" s="32"/>
      <c r="E18" s="38" t="s">
        <v>33</v>
      </c>
      <c r="F18" s="38">
        <v>1654060.0</v>
      </c>
      <c r="G18" s="32"/>
      <c r="H18" s="32"/>
      <c r="I18" s="32"/>
      <c r="J18" s="32"/>
      <c r="K18" s="32"/>
      <c r="L18" s="32"/>
      <c r="M18" s="32"/>
      <c r="N18" s="32"/>
      <c r="O18" s="32"/>
      <c r="P18" s="32"/>
      <c r="Q18" s="32"/>
      <c r="R18" s="3"/>
      <c r="S18" s="3"/>
      <c r="T18" s="3"/>
    </row>
    <row r="19" ht="22.5" customHeight="1">
      <c r="A19" s="3"/>
      <c r="B19" s="33" t="s">
        <v>34</v>
      </c>
      <c r="C19" s="34">
        <v>1329670.0</v>
      </c>
      <c r="D19" s="41"/>
      <c r="E19" s="36" t="s">
        <v>34</v>
      </c>
      <c r="F19" s="36">
        <v>1329670.0</v>
      </c>
      <c r="G19" s="32"/>
      <c r="H19" s="32"/>
      <c r="I19" s="32"/>
      <c r="J19" s="32"/>
      <c r="K19" s="32"/>
      <c r="L19" s="32"/>
      <c r="M19" s="32"/>
      <c r="N19" s="32"/>
      <c r="O19" s="32"/>
      <c r="P19" s="32"/>
      <c r="Q19" s="32"/>
      <c r="R19" s="3"/>
      <c r="S19" s="3"/>
      <c r="T19" s="3"/>
    </row>
    <row r="20" ht="22.5" customHeight="1">
      <c r="A20" s="3"/>
      <c r="B20" s="33" t="s">
        <v>35</v>
      </c>
      <c r="C20" s="34">
        <v>1200736.0</v>
      </c>
      <c r="D20" s="32"/>
      <c r="E20" s="38" t="s">
        <v>35</v>
      </c>
      <c r="F20" s="38">
        <v>1200736.0</v>
      </c>
      <c r="G20" s="32"/>
      <c r="H20" s="32"/>
      <c r="I20" s="32"/>
      <c r="J20" s="32"/>
      <c r="K20" s="32"/>
      <c r="L20" s="32"/>
      <c r="M20" s="32"/>
      <c r="N20" s="32"/>
      <c r="O20" s="32"/>
      <c r="P20" s="32"/>
      <c r="Q20" s="32"/>
      <c r="R20" s="3"/>
      <c r="S20" s="3"/>
      <c r="T20" s="3"/>
    </row>
    <row r="21" ht="22.5" customHeight="1">
      <c r="A21" s="3"/>
      <c r="B21" s="33" t="s">
        <v>36</v>
      </c>
      <c r="C21" s="34">
        <v>941328.0</v>
      </c>
      <c r="D21" s="32"/>
      <c r="E21" s="36" t="s">
        <v>36</v>
      </c>
      <c r="F21" s="36">
        <v>941328.0</v>
      </c>
      <c r="G21" s="32"/>
      <c r="H21" s="32"/>
      <c r="I21" s="32"/>
      <c r="J21" s="32"/>
      <c r="K21" s="32"/>
      <c r="L21" s="32"/>
      <c r="M21" s="32"/>
      <c r="N21" s="32"/>
      <c r="O21" s="32"/>
      <c r="P21" s="32"/>
      <c r="Q21" s="32"/>
      <c r="R21" s="3"/>
      <c r="S21" s="3"/>
      <c r="T21" s="3"/>
    </row>
    <row r="22" ht="22.5" customHeight="1">
      <c r="A22" s="3"/>
      <c r="B22" s="33" t="s">
        <v>37</v>
      </c>
      <c r="C22" s="34">
        <v>910572.0</v>
      </c>
      <c r="D22" s="32"/>
      <c r="E22" s="38" t="s">
        <v>37</v>
      </c>
      <c r="F22" s="38">
        <v>910572.0</v>
      </c>
      <c r="G22" s="32"/>
      <c r="H22" s="32"/>
      <c r="I22" s="32"/>
      <c r="J22" s="32"/>
      <c r="K22" s="32"/>
      <c r="L22" s="32"/>
      <c r="M22" s="32"/>
      <c r="N22" s="32"/>
      <c r="O22" s="32"/>
      <c r="P22" s="32"/>
      <c r="Q22" s="32"/>
      <c r="R22" s="3"/>
      <c r="S22" s="3"/>
      <c r="T22" s="3"/>
    </row>
    <row r="23" ht="22.5" customHeight="1">
      <c r="A23" s="3"/>
      <c r="B23" s="33" t="s">
        <v>38</v>
      </c>
      <c r="C23" s="34">
        <v>833530.0</v>
      </c>
      <c r="D23" s="3"/>
      <c r="E23" s="36" t="s">
        <v>38</v>
      </c>
      <c r="F23" s="36">
        <v>833530.0</v>
      </c>
      <c r="G23" s="32"/>
      <c r="H23" s="32"/>
      <c r="I23" s="32"/>
      <c r="J23" s="32"/>
      <c r="K23" s="32"/>
      <c r="L23" s="32"/>
      <c r="M23" s="32"/>
      <c r="N23" s="32"/>
      <c r="O23" s="32"/>
      <c r="P23" s="32"/>
      <c r="Q23" s="32"/>
      <c r="R23" s="3"/>
      <c r="S23" s="3"/>
      <c r="T23" s="3"/>
    </row>
    <row r="24" ht="22.5" customHeight="1">
      <c r="A24" s="3"/>
      <c r="B24" s="33" t="s">
        <v>39</v>
      </c>
      <c r="C24" s="34">
        <v>544130.0</v>
      </c>
      <c r="D24" s="3"/>
      <c r="E24" s="38" t="s">
        <v>39</v>
      </c>
      <c r="F24" s="38">
        <v>544130.0</v>
      </c>
      <c r="G24" s="3"/>
      <c r="H24" s="3"/>
      <c r="I24" s="3"/>
      <c r="J24" s="3"/>
      <c r="K24" s="3"/>
      <c r="L24" s="3"/>
      <c r="M24" s="3"/>
      <c r="N24" s="3"/>
      <c r="O24" s="3"/>
      <c r="P24" s="3"/>
      <c r="Q24" s="3"/>
      <c r="R24" s="3"/>
      <c r="S24" s="3"/>
      <c r="T24" s="3"/>
    </row>
    <row r="25" ht="22.5" customHeight="1">
      <c r="A25" s="3"/>
      <c r="B25" s="33" t="s">
        <v>40</v>
      </c>
      <c r="C25" s="34">
        <v>506310.0</v>
      </c>
      <c r="D25" s="3"/>
      <c r="E25" s="36" t="s">
        <v>40</v>
      </c>
      <c r="F25" s="36">
        <v>506310.0</v>
      </c>
      <c r="G25" s="42"/>
      <c r="H25" s="3"/>
      <c r="I25" s="3"/>
      <c r="J25" s="3"/>
      <c r="K25" s="3"/>
      <c r="L25" s="3"/>
      <c r="M25" s="3"/>
      <c r="N25" s="3"/>
      <c r="O25" s="3"/>
      <c r="P25" s="3"/>
      <c r="Q25" s="3"/>
      <c r="R25" s="3"/>
      <c r="S25" s="3"/>
      <c r="T25" s="3"/>
    </row>
    <row r="26" ht="22.5" customHeight="1">
      <c r="A26" s="3"/>
      <c r="B26" s="43" t="s">
        <v>41</v>
      </c>
      <c r="C26" s="34">
        <v>487907.0</v>
      </c>
      <c r="D26" s="3"/>
      <c r="E26" s="38" t="s">
        <v>41</v>
      </c>
      <c r="F26" s="38">
        <v>487907.0</v>
      </c>
      <c r="G26" s="3"/>
      <c r="H26" s="3"/>
      <c r="I26" s="3"/>
      <c r="J26" s="3"/>
      <c r="K26" s="3"/>
      <c r="L26" s="3"/>
      <c r="M26" s="3"/>
      <c r="N26" s="3"/>
      <c r="O26" s="3"/>
      <c r="P26" s="3"/>
      <c r="Q26" s="3"/>
      <c r="R26" s="3"/>
      <c r="S26" s="3"/>
      <c r="T26" s="3"/>
    </row>
    <row r="27" ht="22.5" customHeight="1">
      <c r="A27" s="3"/>
      <c r="B27" s="33" t="s">
        <v>42</v>
      </c>
      <c r="C27" s="34">
        <v>445419.0</v>
      </c>
      <c r="D27" s="3"/>
      <c r="E27" s="37" t="s">
        <v>42</v>
      </c>
      <c r="F27" s="44">
        <v>445419.0</v>
      </c>
      <c r="G27" s="3"/>
      <c r="H27" s="3"/>
      <c r="I27" s="3"/>
      <c r="J27" s="3"/>
      <c r="K27" s="3"/>
      <c r="L27" s="3"/>
      <c r="M27" s="3"/>
      <c r="N27" s="3"/>
      <c r="O27" s="3"/>
      <c r="P27" s="3"/>
      <c r="Q27" s="3"/>
      <c r="R27" s="3"/>
      <c r="S27" s="3"/>
      <c r="T27" s="3"/>
    </row>
    <row r="28" ht="22.5" customHeight="1">
      <c r="A28" s="3"/>
      <c r="B28" s="45" t="s">
        <v>43</v>
      </c>
      <c r="C28" s="34">
        <v>290030.0</v>
      </c>
      <c r="D28" s="3"/>
      <c r="E28" s="39" t="s">
        <v>43</v>
      </c>
      <c r="F28" s="46">
        <v>290030.0</v>
      </c>
      <c r="G28" s="3"/>
      <c r="H28" s="3"/>
      <c r="I28" s="3"/>
      <c r="J28" s="3"/>
      <c r="K28" s="3"/>
      <c r="L28" s="3"/>
      <c r="M28" s="3"/>
      <c r="N28" s="3"/>
      <c r="O28" s="3"/>
      <c r="P28" s="3"/>
      <c r="Q28" s="3"/>
      <c r="R28" s="3"/>
      <c r="S28" s="3"/>
      <c r="T28" s="3"/>
    </row>
    <row r="29" ht="22.5" customHeight="1">
      <c r="A29" s="3"/>
      <c r="B29" s="47" t="s">
        <v>44</v>
      </c>
      <c r="C29" s="48">
        <v>273030.0</v>
      </c>
      <c r="D29" s="3"/>
      <c r="E29" s="49" t="s">
        <v>44</v>
      </c>
      <c r="F29" s="50">
        <v>273030.0</v>
      </c>
      <c r="G29" s="3"/>
      <c r="H29" s="3"/>
      <c r="I29" s="3"/>
      <c r="J29" s="3"/>
      <c r="K29" s="3"/>
      <c r="L29" s="3"/>
      <c r="M29" s="3"/>
      <c r="N29" s="3"/>
      <c r="O29" s="3"/>
      <c r="P29" s="3"/>
      <c r="Q29" s="3"/>
      <c r="R29" s="3"/>
      <c r="S29" s="3"/>
      <c r="T29" s="3"/>
    </row>
    <row r="30" ht="22.5" customHeight="1">
      <c r="A30" s="3"/>
      <c r="B30" s="45" t="s">
        <v>45</v>
      </c>
      <c r="C30" s="51">
        <v>260400.0</v>
      </c>
      <c r="D30" s="3"/>
      <c r="E30" s="52" t="s">
        <v>45</v>
      </c>
      <c r="F30" s="53">
        <v>260400.0</v>
      </c>
      <c r="G30" s="3"/>
      <c r="H30" s="3"/>
      <c r="I30" s="3"/>
      <c r="J30" s="3"/>
      <c r="K30" s="3"/>
      <c r="L30" s="3"/>
      <c r="M30" s="3"/>
      <c r="N30" s="3"/>
      <c r="O30" s="3"/>
      <c r="P30" s="3"/>
      <c r="Q30" s="3"/>
      <c r="R30" s="3"/>
      <c r="S30" s="3"/>
      <c r="T30" s="3"/>
    </row>
    <row r="31" ht="22.5" customHeight="1">
      <c r="A31" s="3"/>
      <c r="B31" s="33" t="s">
        <v>46</v>
      </c>
      <c r="C31" s="51">
        <v>242853.0</v>
      </c>
      <c r="D31" s="3"/>
      <c r="E31" s="54" t="s">
        <v>46</v>
      </c>
      <c r="F31" s="55">
        <v>242853.0</v>
      </c>
      <c r="G31" s="3"/>
      <c r="H31" s="3"/>
      <c r="I31" s="3"/>
      <c r="J31" s="3"/>
      <c r="K31" s="3"/>
      <c r="L31" s="3"/>
      <c r="M31" s="3"/>
      <c r="N31" s="3"/>
      <c r="O31" s="3"/>
      <c r="P31" s="3"/>
      <c r="Q31" s="3"/>
      <c r="R31" s="3"/>
      <c r="S31" s="3"/>
      <c r="T31" s="3"/>
    </row>
    <row r="32" ht="22.5" customHeight="1">
      <c r="A32" s="3"/>
      <c r="B32" s="33" t="s">
        <v>47</v>
      </c>
      <c r="C32" s="56">
        <v>212500.0</v>
      </c>
      <c r="D32" s="3"/>
      <c r="E32" s="52" t="s">
        <v>47</v>
      </c>
      <c r="F32" s="57">
        <v>212500.0</v>
      </c>
      <c r="G32" s="3"/>
      <c r="H32" s="3"/>
      <c r="I32" s="3"/>
      <c r="J32" s="3"/>
      <c r="K32" s="3"/>
      <c r="L32" s="3"/>
      <c r="M32" s="3"/>
      <c r="N32" s="3"/>
      <c r="O32" s="3"/>
      <c r="P32" s="3"/>
      <c r="Q32" s="3"/>
      <c r="R32" s="3"/>
      <c r="S32" s="3"/>
      <c r="T32" s="3"/>
    </row>
    <row r="33" ht="22.5" customHeight="1">
      <c r="A33" s="3"/>
      <c r="B33" s="33" t="s">
        <v>48</v>
      </c>
      <c r="C33" s="56">
        <v>204425.0</v>
      </c>
      <c r="D33" s="3"/>
      <c r="E33" s="54" t="s">
        <v>48</v>
      </c>
      <c r="F33" s="58">
        <v>204425.0</v>
      </c>
      <c r="G33" s="3"/>
      <c r="H33" s="3"/>
      <c r="I33" s="3"/>
      <c r="J33" s="3"/>
      <c r="K33" s="3"/>
      <c r="L33" s="3"/>
      <c r="M33" s="3"/>
      <c r="N33" s="3"/>
      <c r="O33" s="3"/>
      <c r="P33" s="3"/>
      <c r="Q33" s="3"/>
      <c r="R33" s="3"/>
      <c r="S33" s="3"/>
      <c r="T33" s="3"/>
    </row>
    <row r="34" ht="22.5" customHeight="1">
      <c r="A34" s="3"/>
      <c r="B34" s="33" t="s">
        <v>49</v>
      </c>
      <c r="C34" s="56">
        <v>198974.0</v>
      </c>
      <c r="D34" s="3"/>
      <c r="E34" s="52" t="s">
        <v>49</v>
      </c>
      <c r="F34" s="57">
        <v>198974.0</v>
      </c>
      <c r="G34" s="3"/>
      <c r="H34" s="3"/>
      <c r="I34" s="3"/>
      <c r="J34" s="3"/>
      <c r="K34" s="3"/>
      <c r="L34" s="3"/>
      <c r="M34" s="3"/>
      <c r="N34" s="3"/>
      <c r="O34" s="3"/>
      <c r="P34" s="3"/>
      <c r="Q34" s="3"/>
      <c r="R34" s="3"/>
      <c r="S34" s="3"/>
      <c r="T34" s="3"/>
    </row>
    <row r="35" ht="22.5" customHeight="1">
      <c r="A35" s="3"/>
      <c r="B35" s="33" t="s">
        <v>50</v>
      </c>
      <c r="C35" s="56">
        <v>185895.0</v>
      </c>
      <c r="D35" s="3"/>
      <c r="E35" s="54" t="s">
        <v>50</v>
      </c>
      <c r="F35" s="58">
        <v>185895.0</v>
      </c>
      <c r="G35" s="3"/>
      <c r="H35" s="3"/>
      <c r="I35" s="3"/>
      <c r="J35" s="3"/>
      <c r="K35" s="3"/>
      <c r="L35" s="3"/>
      <c r="M35" s="3"/>
      <c r="N35" s="3"/>
      <c r="O35" s="3"/>
      <c r="P35" s="3"/>
      <c r="Q35" s="3"/>
      <c r="R35" s="3"/>
      <c r="S35" s="3"/>
      <c r="T35" s="3"/>
    </row>
    <row r="36" ht="22.5" customHeight="1">
      <c r="A36" s="3"/>
      <c r="B36" s="33" t="s">
        <v>51</v>
      </c>
      <c r="C36" s="56">
        <v>124416.0</v>
      </c>
      <c r="D36" s="3"/>
      <c r="E36" s="52" t="s">
        <v>51</v>
      </c>
      <c r="F36" s="57">
        <v>124416.0</v>
      </c>
      <c r="G36" s="3"/>
      <c r="H36" s="3"/>
      <c r="I36" s="3"/>
      <c r="J36" s="3"/>
      <c r="K36" s="3"/>
      <c r="L36" s="3"/>
      <c r="M36" s="3"/>
      <c r="N36" s="3"/>
      <c r="O36" s="3"/>
      <c r="P36" s="3"/>
      <c r="Q36" s="3"/>
      <c r="R36" s="3"/>
      <c r="S36" s="3"/>
      <c r="T36" s="3"/>
    </row>
    <row r="37" ht="22.5" customHeight="1">
      <c r="A37" s="3"/>
      <c r="B37" s="33" t="s">
        <v>52</v>
      </c>
      <c r="C37" s="56">
        <v>103684.0</v>
      </c>
      <c r="D37" s="3"/>
      <c r="E37" s="54" t="s">
        <v>52</v>
      </c>
      <c r="F37" s="58">
        <v>103684.0</v>
      </c>
      <c r="G37" s="3"/>
      <c r="H37" s="3"/>
      <c r="I37" s="3"/>
      <c r="J37" s="3"/>
      <c r="K37" s="3"/>
      <c r="L37" s="3"/>
      <c r="M37" s="3"/>
      <c r="N37" s="3"/>
      <c r="O37" s="3"/>
      <c r="P37" s="3"/>
      <c r="Q37" s="3"/>
      <c r="R37" s="3"/>
      <c r="S37" s="3"/>
      <c r="T37" s="3"/>
    </row>
    <row r="38" ht="22.5" customHeight="1">
      <c r="A38" s="3"/>
      <c r="B38" s="33" t="s">
        <v>53</v>
      </c>
      <c r="C38" s="56">
        <v>97674.0</v>
      </c>
      <c r="D38" s="3"/>
      <c r="E38" s="52" t="s">
        <v>53</v>
      </c>
      <c r="F38" s="57">
        <v>97674.0</v>
      </c>
      <c r="G38" s="3"/>
      <c r="H38" s="3"/>
      <c r="I38" s="3"/>
      <c r="J38" s="3"/>
      <c r="K38" s="3"/>
      <c r="L38" s="3"/>
      <c r="M38" s="3"/>
      <c r="N38" s="3"/>
      <c r="O38" s="3"/>
      <c r="P38" s="3"/>
      <c r="Q38" s="3"/>
      <c r="R38" s="3"/>
      <c r="S38" s="3"/>
      <c r="T38" s="3"/>
    </row>
    <row r="39" ht="22.5" customHeight="1">
      <c r="A39" s="3"/>
      <c r="B39" s="33" t="s">
        <v>54</v>
      </c>
      <c r="C39" s="56">
        <v>62049.0</v>
      </c>
      <c r="D39" s="3"/>
      <c r="E39" s="54" t="s">
        <v>54</v>
      </c>
      <c r="F39" s="58">
        <v>62049.0</v>
      </c>
      <c r="G39" s="3"/>
      <c r="H39" s="3"/>
      <c r="I39" s="3"/>
      <c r="J39" s="3"/>
      <c r="K39" s="3"/>
      <c r="L39" s="3"/>
      <c r="M39" s="3"/>
      <c r="N39" s="3"/>
      <c r="O39" s="3"/>
      <c r="P39" s="3"/>
      <c r="Q39" s="3"/>
      <c r="R39" s="3"/>
      <c r="S39" s="3"/>
      <c r="T39" s="3"/>
    </row>
    <row r="40" ht="22.5" customHeight="1">
      <c r="A40" s="3"/>
      <c r="B40" s="33" t="s">
        <v>55</v>
      </c>
      <c r="C40" s="56">
        <v>52020.0</v>
      </c>
      <c r="D40" s="3"/>
      <c r="E40" s="52" t="s">
        <v>55</v>
      </c>
      <c r="F40" s="57">
        <v>52020.0</v>
      </c>
      <c r="G40" s="3"/>
      <c r="H40" s="3"/>
      <c r="I40" s="3"/>
      <c r="J40" s="3"/>
      <c r="K40" s="3"/>
      <c r="L40" s="3"/>
      <c r="M40" s="3"/>
      <c r="N40" s="3"/>
      <c r="O40" s="3"/>
      <c r="P40" s="3"/>
      <c r="Q40" s="3"/>
      <c r="R40" s="3"/>
      <c r="S40" s="3"/>
      <c r="T40" s="3"/>
    </row>
    <row r="41" ht="22.5" customHeight="1">
      <c r="A41" s="3"/>
      <c r="B41" s="59" t="s">
        <v>56</v>
      </c>
      <c r="C41" s="60">
        <v>45425.0</v>
      </c>
      <c r="D41" s="3"/>
      <c r="E41" s="61" t="s">
        <v>56</v>
      </c>
      <c r="F41" s="62">
        <v>45425.0</v>
      </c>
      <c r="G41" s="3"/>
      <c r="H41" s="3"/>
      <c r="I41" s="3"/>
      <c r="J41" s="3"/>
      <c r="K41" s="3"/>
      <c r="L41" s="3"/>
      <c r="M41" s="3"/>
      <c r="N41" s="3"/>
      <c r="O41" s="3"/>
      <c r="P41" s="3"/>
      <c r="Q41" s="3"/>
      <c r="R41" s="3"/>
      <c r="S41" s="3"/>
      <c r="T41" s="3"/>
    </row>
    <row r="42" ht="22.5" customHeight="1">
      <c r="A42" s="3"/>
      <c r="B42" s="59" t="s">
        <v>57</v>
      </c>
      <c r="C42" s="60">
        <v>41452.0</v>
      </c>
      <c r="D42" s="3"/>
      <c r="E42" s="63" t="s">
        <v>57</v>
      </c>
      <c r="F42" s="64">
        <v>41452.0</v>
      </c>
      <c r="G42" s="3"/>
      <c r="H42" s="3"/>
      <c r="I42" s="3"/>
      <c r="J42" s="3"/>
      <c r="K42" s="3"/>
      <c r="L42" s="3"/>
      <c r="M42" s="3"/>
      <c r="N42" s="3"/>
      <c r="O42" s="3"/>
      <c r="P42" s="3"/>
      <c r="Q42" s="3"/>
      <c r="R42" s="3"/>
      <c r="S42" s="3"/>
      <c r="T42" s="3"/>
    </row>
    <row r="43" ht="22.5" customHeight="1">
      <c r="A43" s="3"/>
      <c r="B43" s="59" t="s">
        <v>58</v>
      </c>
      <c r="C43" s="60">
        <v>38351.0</v>
      </c>
      <c r="D43" s="3"/>
      <c r="E43" s="61" t="s">
        <v>58</v>
      </c>
      <c r="F43" s="62">
        <v>38351.0</v>
      </c>
      <c r="G43" s="3"/>
      <c r="H43" s="3"/>
      <c r="I43" s="3"/>
      <c r="J43" s="3"/>
      <c r="K43" s="3"/>
      <c r="L43" s="3"/>
      <c r="M43" s="3"/>
      <c r="N43" s="3"/>
      <c r="O43" s="3"/>
      <c r="P43" s="3"/>
      <c r="Q43" s="3"/>
      <c r="R43" s="3"/>
      <c r="S43" s="3"/>
      <c r="T43" s="3"/>
    </row>
    <row r="44" ht="22.5" customHeight="1">
      <c r="A44" s="3"/>
      <c r="B44" s="59" t="s">
        <v>59</v>
      </c>
      <c r="C44" s="60">
        <v>35322.0</v>
      </c>
      <c r="D44" s="3"/>
      <c r="E44" s="63" t="s">
        <v>59</v>
      </c>
      <c r="F44" s="64">
        <v>35322.0</v>
      </c>
      <c r="G44" s="3"/>
      <c r="H44" s="3"/>
      <c r="I44" s="3"/>
      <c r="J44" s="3"/>
      <c r="K44" s="3"/>
      <c r="L44" s="3"/>
      <c r="M44" s="3"/>
      <c r="N44" s="3"/>
      <c r="O44" s="3"/>
      <c r="P44" s="3"/>
      <c r="Q44" s="3"/>
      <c r="R44" s="3"/>
      <c r="S44" s="3"/>
      <c r="T44" s="3"/>
    </row>
    <row r="45" ht="22.5" customHeight="1">
      <c r="A45" s="3"/>
      <c r="B45" s="59" t="s">
        <v>60</v>
      </c>
      <c r="C45" s="60">
        <v>34154.0</v>
      </c>
      <c r="D45" s="3"/>
      <c r="E45" s="61" t="s">
        <v>60</v>
      </c>
      <c r="F45" s="62">
        <v>34154.0</v>
      </c>
      <c r="G45" s="3"/>
      <c r="H45" s="3"/>
      <c r="I45" s="3"/>
      <c r="J45" s="3"/>
      <c r="K45" s="3"/>
      <c r="L45" s="3"/>
      <c r="M45" s="3"/>
      <c r="N45" s="3"/>
      <c r="O45" s="3"/>
      <c r="P45" s="3"/>
      <c r="Q45" s="3"/>
      <c r="R45" s="3"/>
      <c r="S45" s="3"/>
      <c r="T45" s="3"/>
    </row>
    <row r="46" ht="22.5" customHeight="1">
      <c r="A46" s="3"/>
      <c r="B46" s="59" t="s">
        <v>61</v>
      </c>
      <c r="C46" s="60">
        <v>32897.0</v>
      </c>
      <c r="D46" s="3"/>
      <c r="E46" s="63" t="s">
        <v>61</v>
      </c>
      <c r="F46" s="64">
        <v>32897.0</v>
      </c>
      <c r="G46" s="3"/>
      <c r="H46" s="3"/>
      <c r="I46" s="3"/>
      <c r="J46" s="3"/>
      <c r="K46" s="3"/>
      <c r="L46" s="3"/>
      <c r="M46" s="3"/>
      <c r="N46" s="3"/>
      <c r="O46" s="3"/>
      <c r="P46" s="3"/>
      <c r="Q46" s="3"/>
      <c r="R46" s="3"/>
      <c r="S46" s="3"/>
      <c r="T46" s="3"/>
    </row>
    <row r="47" ht="22.5" customHeight="1">
      <c r="A47" s="3"/>
      <c r="B47" s="59" t="s">
        <v>62</v>
      </c>
      <c r="C47" s="60">
        <v>25867.0</v>
      </c>
      <c r="D47" s="3"/>
      <c r="E47" s="61" t="s">
        <v>62</v>
      </c>
      <c r="F47" s="62">
        <v>25867.0</v>
      </c>
      <c r="G47" s="3"/>
      <c r="H47" s="3"/>
      <c r="I47" s="3"/>
      <c r="J47" s="3"/>
      <c r="K47" s="3"/>
      <c r="L47" s="3"/>
      <c r="M47" s="3"/>
      <c r="N47" s="3"/>
      <c r="O47" s="3"/>
      <c r="P47" s="3"/>
      <c r="Q47" s="3"/>
      <c r="R47" s="3"/>
      <c r="S47" s="3"/>
      <c r="T47" s="3"/>
    </row>
    <row r="48" ht="22.5" customHeight="1">
      <c r="A48" s="3"/>
      <c r="B48" s="59" t="s">
        <v>63</v>
      </c>
      <c r="C48" s="60">
        <v>20744.0</v>
      </c>
      <c r="D48" s="3"/>
      <c r="E48" s="63" t="s">
        <v>63</v>
      </c>
      <c r="F48" s="64">
        <v>20744.0</v>
      </c>
      <c r="G48" s="3"/>
      <c r="H48" s="3"/>
      <c r="I48" s="3"/>
      <c r="J48" s="3"/>
      <c r="K48" s="3"/>
      <c r="L48" s="3"/>
      <c r="M48" s="3"/>
      <c r="N48" s="3"/>
      <c r="O48" s="3"/>
      <c r="P48" s="3"/>
      <c r="Q48" s="3"/>
      <c r="R48" s="3"/>
      <c r="S48" s="3"/>
      <c r="T48" s="3"/>
    </row>
    <row r="49" ht="22.5" customHeight="1">
      <c r="A49" s="3"/>
      <c r="B49" s="59" t="s">
        <v>64</v>
      </c>
      <c r="C49" s="60">
        <v>15800.0</v>
      </c>
      <c r="D49" s="3"/>
      <c r="E49" s="61" t="s">
        <v>64</v>
      </c>
      <c r="F49" s="62">
        <v>15800.0</v>
      </c>
      <c r="G49" s="3"/>
      <c r="H49" s="3"/>
      <c r="I49" s="3"/>
      <c r="J49" s="3"/>
      <c r="K49" s="3"/>
      <c r="L49" s="3"/>
      <c r="M49" s="3"/>
      <c r="N49" s="3"/>
      <c r="O49" s="3"/>
      <c r="P49" s="3"/>
      <c r="Q49" s="3"/>
      <c r="R49" s="3"/>
      <c r="S49" s="3"/>
      <c r="T49" s="3"/>
    </row>
    <row r="50" ht="22.5" customHeight="1">
      <c r="A50" s="3"/>
      <c r="B50" s="59" t="s">
        <v>65</v>
      </c>
      <c r="C50" s="60">
        <v>10800.0</v>
      </c>
      <c r="D50" s="3"/>
      <c r="E50" s="63" t="s">
        <v>65</v>
      </c>
      <c r="F50" s="64">
        <v>10800.0</v>
      </c>
      <c r="G50" s="3"/>
      <c r="H50" s="3"/>
      <c r="I50" s="3"/>
      <c r="J50" s="3"/>
      <c r="K50" s="3"/>
      <c r="L50" s="3"/>
      <c r="M50" s="3"/>
      <c r="N50" s="3"/>
      <c r="O50" s="3"/>
      <c r="P50" s="3"/>
      <c r="Q50" s="3"/>
      <c r="R50" s="3"/>
      <c r="S50" s="3"/>
      <c r="T50" s="3"/>
    </row>
    <row r="51" ht="22.5" customHeight="1">
      <c r="A51" s="3"/>
      <c r="B51" s="59" t="s">
        <v>66</v>
      </c>
      <c r="C51" s="60">
        <v>10766.0</v>
      </c>
      <c r="D51" s="3"/>
      <c r="E51" s="61" t="s">
        <v>66</v>
      </c>
      <c r="F51" s="62">
        <v>10766.0</v>
      </c>
      <c r="G51" s="3"/>
      <c r="H51" s="3"/>
      <c r="I51" s="3"/>
      <c r="J51" s="3"/>
      <c r="K51" s="3"/>
      <c r="L51" s="3"/>
      <c r="M51" s="3"/>
      <c r="N51" s="3"/>
      <c r="O51" s="3"/>
      <c r="P51" s="3"/>
      <c r="Q51" s="3"/>
      <c r="R51" s="3"/>
      <c r="S51" s="3"/>
      <c r="T51" s="3"/>
    </row>
    <row r="52" ht="22.5" customHeight="1">
      <c r="A52" s="3"/>
      <c r="B52" s="59" t="s">
        <v>67</v>
      </c>
      <c r="C52" s="60">
        <v>3604.0</v>
      </c>
      <c r="D52" s="3"/>
      <c r="E52" s="63" t="s">
        <v>67</v>
      </c>
      <c r="F52" s="64">
        <v>3604.0</v>
      </c>
      <c r="G52" s="3"/>
      <c r="H52" s="3"/>
      <c r="I52" s="3"/>
      <c r="J52" s="3"/>
      <c r="K52" s="3"/>
      <c r="L52" s="3"/>
      <c r="M52" s="3"/>
      <c r="N52" s="3"/>
      <c r="O52" s="3"/>
      <c r="P52" s="3"/>
      <c r="Q52" s="3"/>
      <c r="R52" s="3"/>
      <c r="S52" s="3"/>
      <c r="T52" s="3"/>
    </row>
    <row r="53" ht="22.5" customHeight="1">
      <c r="A53" s="3"/>
      <c r="B53" s="59" t="s">
        <v>68</v>
      </c>
      <c r="C53" s="60">
        <v>840.0</v>
      </c>
      <c r="D53" s="3"/>
      <c r="E53" s="61" t="s">
        <v>68</v>
      </c>
      <c r="F53" s="62">
        <v>840.0</v>
      </c>
      <c r="G53" s="3"/>
      <c r="H53" s="3"/>
      <c r="I53" s="3"/>
      <c r="J53" s="3"/>
      <c r="K53" s="3"/>
      <c r="L53" s="3"/>
      <c r="M53" s="3"/>
      <c r="N53" s="3"/>
      <c r="O53" s="3"/>
      <c r="P53" s="3"/>
      <c r="Q53" s="3"/>
      <c r="R53" s="3"/>
      <c r="S53" s="3"/>
      <c r="T53" s="3"/>
    </row>
    <row r="54" ht="22.5" customHeight="1">
      <c r="A54" s="3"/>
      <c r="B54" s="59" t="s">
        <v>69</v>
      </c>
      <c r="C54" s="60">
        <v>173.0</v>
      </c>
      <c r="D54" s="3"/>
      <c r="E54" s="63" t="s">
        <v>69</v>
      </c>
      <c r="F54" s="64">
        <v>173.0</v>
      </c>
      <c r="G54" s="3"/>
      <c r="H54" s="3"/>
      <c r="I54" s="3"/>
      <c r="J54" s="3"/>
      <c r="K54" s="3"/>
      <c r="L54" s="3"/>
      <c r="M54" s="3"/>
      <c r="N54" s="3"/>
      <c r="O54" s="3"/>
      <c r="P54" s="3"/>
      <c r="Q54" s="3"/>
      <c r="R54" s="3"/>
      <c r="S54" s="3"/>
      <c r="T54" s="3"/>
    </row>
    <row r="55" ht="22.5" customHeight="1">
      <c r="A55" s="3"/>
      <c r="B55" s="65"/>
      <c r="C55" s="23"/>
      <c r="D55" s="3"/>
      <c r="E55" s="66"/>
      <c r="F55" s="23"/>
      <c r="G55" s="3"/>
      <c r="H55" s="3"/>
      <c r="I55" s="3"/>
      <c r="J55" s="3"/>
      <c r="K55" s="3"/>
      <c r="L55" s="3"/>
      <c r="M55" s="3"/>
      <c r="N55" s="3"/>
      <c r="O55" s="3"/>
      <c r="P55" s="3"/>
      <c r="Q55" s="3"/>
      <c r="R55" s="3"/>
      <c r="S55" s="3"/>
      <c r="T55" s="3"/>
    </row>
    <row r="56" ht="22.5" customHeight="1">
      <c r="A56" s="3"/>
      <c r="B56" s="65"/>
      <c r="C56" s="23"/>
      <c r="D56" s="3"/>
      <c r="E56" s="66"/>
      <c r="F56" s="23"/>
      <c r="G56" s="3"/>
      <c r="H56" s="3"/>
      <c r="I56" s="3"/>
      <c r="J56" s="3"/>
      <c r="K56" s="3"/>
      <c r="L56" s="3"/>
      <c r="M56" s="3"/>
      <c r="N56" s="3"/>
      <c r="O56" s="3"/>
      <c r="P56" s="3"/>
      <c r="Q56" s="3"/>
      <c r="R56" s="3"/>
      <c r="S56" s="3"/>
      <c r="T56" s="3"/>
    </row>
    <row r="57" ht="22.5" customHeight="1">
      <c r="A57" s="3"/>
      <c r="B57" s="65"/>
      <c r="C57" s="23"/>
      <c r="D57" s="3"/>
      <c r="E57" s="66"/>
      <c r="F57" s="23"/>
      <c r="G57" s="3"/>
      <c r="H57" s="3"/>
      <c r="I57" s="3"/>
      <c r="J57" s="3"/>
      <c r="K57" s="3"/>
      <c r="L57" s="3"/>
      <c r="M57" s="3"/>
      <c r="N57" s="3"/>
      <c r="O57" s="3"/>
      <c r="P57" s="3"/>
      <c r="Q57" s="3"/>
      <c r="R57" s="3"/>
      <c r="S57" s="3"/>
      <c r="T57" s="3"/>
    </row>
    <row r="58" ht="22.5" customHeight="1">
      <c r="A58" s="3"/>
      <c r="B58" s="66"/>
      <c r="C58" s="23"/>
      <c r="D58" s="3"/>
      <c r="E58" s="66"/>
      <c r="F58" s="23"/>
      <c r="G58" s="3"/>
      <c r="H58" s="3"/>
      <c r="I58" s="3"/>
      <c r="J58" s="3"/>
      <c r="K58" s="3"/>
      <c r="L58" s="3"/>
      <c r="M58" s="3"/>
      <c r="N58" s="3"/>
      <c r="O58" s="3"/>
      <c r="P58" s="3"/>
      <c r="Q58" s="3"/>
      <c r="R58" s="3"/>
      <c r="S58" s="3"/>
      <c r="T58" s="3"/>
    </row>
    <row r="59" ht="22.5" customHeight="1">
      <c r="A59" s="3"/>
      <c r="B59" s="66"/>
      <c r="C59" s="23"/>
      <c r="D59" s="3"/>
      <c r="E59" s="66"/>
      <c r="F59" s="23"/>
      <c r="G59" s="3"/>
      <c r="H59" s="3"/>
      <c r="I59" s="3"/>
      <c r="J59" s="3"/>
      <c r="K59" s="3"/>
      <c r="L59" s="3"/>
      <c r="M59" s="3"/>
      <c r="N59" s="3"/>
      <c r="O59" s="3"/>
      <c r="P59" s="3"/>
      <c r="Q59" s="3"/>
      <c r="R59" s="3"/>
      <c r="S59" s="3"/>
      <c r="T59" s="3"/>
    </row>
    <row r="60" ht="22.5" customHeight="1">
      <c r="A60" s="3"/>
      <c r="B60" s="66"/>
      <c r="C60" s="23"/>
      <c r="D60" s="3"/>
      <c r="E60" s="66"/>
      <c r="F60" s="23"/>
      <c r="G60" s="3"/>
      <c r="H60" s="3"/>
      <c r="I60" s="3"/>
      <c r="J60" s="3"/>
      <c r="K60" s="3"/>
      <c r="L60" s="3"/>
      <c r="M60" s="3"/>
      <c r="N60" s="3"/>
      <c r="O60" s="3"/>
      <c r="P60" s="3"/>
      <c r="Q60" s="3"/>
      <c r="R60" s="3"/>
      <c r="S60" s="3"/>
      <c r="T60" s="3"/>
    </row>
    <row r="61" ht="22.5" customHeight="1">
      <c r="A61" s="3"/>
      <c r="B61" s="66"/>
      <c r="C61" s="23"/>
      <c r="D61" s="3"/>
      <c r="E61" s="66"/>
      <c r="F61" s="23"/>
      <c r="G61" s="3"/>
      <c r="H61" s="3"/>
      <c r="I61" s="3"/>
      <c r="J61" s="3"/>
      <c r="K61" s="3"/>
      <c r="L61" s="3"/>
      <c r="M61" s="3"/>
      <c r="N61" s="3"/>
      <c r="O61" s="3"/>
      <c r="P61" s="3"/>
      <c r="Q61" s="3"/>
      <c r="R61" s="3"/>
      <c r="S61" s="3"/>
      <c r="T61" s="3"/>
    </row>
    <row r="62" ht="22.5" customHeight="1">
      <c r="A62" s="3"/>
      <c r="B62" s="66"/>
      <c r="C62" s="23"/>
      <c r="D62" s="3"/>
      <c r="E62" s="66"/>
      <c r="F62" s="23"/>
      <c r="G62" s="3"/>
      <c r="H62" s="3"/>
      <c r="I62" s="3"/>
      <c r="J62" s="3"/>
      <c r="K62" s="3"/>
      <c r="L62" s="3"/>
      <c r="M62" s="3"/>
      <c r="N62" s="3"/>
      <c r="O62" s="3"/>
      <c r="P62" s="3"/>
      <c r="Q62" s="3"/>
      <c r="R62" s="3"/>
      <c r="S62" s="3"/>
      <c r="T62" s="3"/>
    </row>
    <row r="63" ht="22.5" customHeight="1">
      <c r="A63" s="3"/>
      <c r="B63" s="66"/>
      <c r="C63" s="23"/>
      <c r="D63" s="3"/>
      <c r="E63" s="66"/>
      <c r="F63" s="23"/>
      <c r="G63" s="3"/>
      <c r="H63" s="3"/>
      <c r="I63" s="3"/>
      <c r="J63" s="3"/>
      <c r="K63" s="3"/>
      <c r="L63" s="3"/>
      <c r="M63" s="3"/>
      <c r="N63" s="3"/>
      <c r="O63" s="3"/>
      <c r="P63" s="3"/>
      <c r="Q63" s="3"/>
      <c r="R63" s="3"/>
      <c r="S63" s="3"/>
      <c r="T63" s="3"/>
    </row>
    <row r="64" ht="22.5" customHeight="1">
      <c r="A64" s="3"/>
      <c r="B64" s="66"/>
      <c r="C64" s="23"/>
      <c r="D64" s="3"/>
      <c r="E64" s="66"/>
      <c r="F64" s="23"/>
      <c r="G64" s="3"/>
      <c r="H64" s="3"/>
      <c r="I64" s="3"/>
      <c r="J64" s="3"/>
      <c r="K64" s="3"/>
      <c r="L64" s="3"/>
      <c r="M64" s="3"/>
      <c r="N64" s="3"/>
      <c r="O64" s="3"/>
      <c r="P64" s="3"/>
      <c r="Q64" s="3"/>
      <c r="R64" s="3"/>
      <c r="S64" s="3"/>
      <c r="T64" s="3"/>
    </row>
    <row r="65" ht="22.5" customHeight="1">
      <c r="A65" s="3"/>
      <c r="B65" s="66"/>
      <c r="C65" s="23"/>
      <c r="D65" s="3"/>
      <c r="E65" s="66"/>
      <c r="F65" s="23"/>
      <c r="G65" s="3"/>
      <c r="H65" s="3"/>
      <c r="I65" s="3"/>
      <c r="J65" s="3"/>
      <c r="K65" s="3"/>
      <c r="L65" s="3"/>
      <c r="M65" s="3"/>
      <c r="N65" s="3"/>
      <c r="O65" s="3"/>
      <c r="P65" s="3"/>
      <c r="Q65" s="3"/>
      <c r="R65" s="3"/>
      <c r="S65" s="3"/>
      <c r="T65" s="3"/>
    </row>
    <row r="66" ht="22.5" customHeight="1">
      <c r="A66" s="3"/>
      <c r="B66" s="66"/>
      <c r="C66" s="23"/>
      <c r="D66" s="3"/>
      <c r="E66" s="66"/>
      <c r="F66" s="23"/>
      <c r="G66" s="3"/>
      <c r="H66" s="3"/>
      <c r="I66" s="3"/>
      <c r="J66" s="3"/>
      <c r="K66" s="3"/>
      <c r="L66" s="3"/>
      <c r="M66" s="3"/>
      <c r="N66" s="3"/>
      <c r="O66" s="3"/>
      <c r="P66" s="3"/>
      <c r="Q66" s="3"/>
      <c r="R66" s="3"/>
      <c r="S66" s="3"/>
      <c r="T66" s="3"/>
    </row>
    <row r="67" ht="22.5" customHeight="1">
      <c r="A67" s="3"/>
      <c r="B67" s="66"/>
      <c r="C67" s="23"/>
      <c r="D67" s="3"/>
      <c r="E67" s="66"/>
      <c r="F67" s="23"/>
      <c r="G67" s="3"/>
      <c r="H67" s="3"/>
      <c r="I67" s="3"/>
      <c r="J67" s="3"/>
      <c r="K67" s="3"/>
      <c r="L67" s="3"/>
      <c r="M67" s="3"/>
      <c r="N67" s="3"/>
      <c r="O67" s="3"/>
      <c r="P67" s="3"/>
      <c r="Q67" s="3"/>
      <c r="R67" s="3"/>
      <c r="S67" s="3"/>
      <c r="T67" s="3"/>
    </row>
    <row r="68" ht="22.5" customHeight="1">
      <c r="A68" s="3"/>
      <c r="B68" s="66"/>
      <c r="C68" s="23"/>
      <c r="D68" s="3"/>
      <c r="E68" s="66"/>
      <c r="F68" s="23"/>
      <c r="G68" s="3"/>
      <c r="H68" s="3"/>
      <c r="I68" s="3"/>
      <c r="J68" s="3"/>
      <c r="K68" s="3"/>
      <c r="L68" s="3"/>
      <c r="M68" s="3"/>
      <c r="N68" s="3"/>
      <c r="O68" s="3"/>
      <c r="P68" s="3"/>
      <c r="Q68" s="3"/>
      <c r="R68" s="3"/>
      <c r="S68" s="3"/>
      <c r="T68" s="3"/>
    </row>
    <row r="69" ht="22.5" customHeight="1">
      <c r="A69" s="3"/>
      <c r="B69" s="66"/>
      <c r="C69" s="23"/>
      <c r="D69" s="3"/>
      <c r="E69" s="66"/>
      <c r="F69" s="23"/>
      <c r="G69" s="3"/>
      <c r="H69" s="3"/>
      <c r="I69" s="3"/>
      <c r="J69" s="3"/>
      <c r="K69" s="3"/>
      <c r="L69" s="3"/>
      <c r="M69" s="3"/>
      <c r="N69" s="3"/>
      <c r="O69" s="3"/>
      <c r="P69" s="3"/>
      <c r="Q69" s="3"/>
      <c r="R69" s="3"/>
      <c r="S69" s="3"/>
      <c r="T69" s="3"/>
    </row>
    <row r="70" ht="22.5" customHeight="1">
      <c r="A70" s="3"/>
      <c r="B70" s="66"/>
      <c r="C70" s="23"/>
      <c r="D70" s="3"/>
      <c r="E70" s="66"/>
      <c r="F70" s="23"/>
      <c r="G70" s="3"/>
      <c r="H70" s="3"/>
      <c r="I70" s="3"/>
      <c r="J70" s="3"/>
      <c r="K70" s="3"/>
      <c r="L70" s="3"/>
      <c r="M70" s="3"/>
      <c r="N70" s="3"/>
      <c r="O70" s="3"/>
      <c r="P70" s="3"/>
      <c r="Q70" s="3"/>
      <c r="R70" s="3"/>
      <c r="S70" s="3"/>
      <c r="T70" s="3"/>
    </row>
    <row r="71" ht="22.5" customHeight="1">
      <c r="A71" s="3"/>
      <c r="B71" s="66"/>
      <c r="C71" s="23"/>
      <c r="D71" s="3"/>
      <c r="E71" s="66"/>
      <c r="F71" s="23"/>
      <c r="G71" s="3"/>
      <c r="H71" s="3"/>
      <c r="I71" s="3"/>
      <c r="J71" s="3"/>
      <c r="K71" s="3"/>
      <c r="L71" s="3"/>
      <c r="M71" s="3"/>
      <c r="N71" s="3"/>
      <c r="O71" s="3"/>
      <c r="P71" s="3"/>
      <c r="Q71" s="3"/>
      <c r="R71" s="3"/>
      <c r="S71" s="3"/>
      <c r="T71" s="3"/>
    </row>
    <row r="72" ht="22.5" customHeight="1">
      <c r="A72" s="3"/>
      <c r="B72" s="66"/>
      <c r="C72" s="23"/>
      <c r="D72" s="3"/>
      <c r="E72" s="66"/>
      <c r="F72" s="23"/>
      <c r="G72" s="3"/>
      <c r="H72" s="3"/>
      <c r="I72" s="3"/>
      <c r="J72" s="3"/>
      <c r="K72" s="3"/>
      <c r="L72" s="3"/>
      <c r="M72" s="3"/>
      <c r="N72" s="3"/>
      <c r="O72" s="3"/>
      <c r="P72" s="3"/>
      <c r="Q72" s="3"/>
      <c r="R72" s="3"/>
      <c r="S72" s="3"/>
      <c r="T72" s="3"/>
    </row>
    <row r="73" ht="22.5" customHeight="1">
      <c r="A73" s="3"/>
      <c r="B73" s="66"/>
      <c r="C73" s="23"/>
      <c r="D73" s="3"/>
      <c r="E73" s="66"/>
      <c r="F73" s="23"/>
      <c r="G73" s="3"/>
      <c r="H73" s="3"/>
      <c r="I73" s="3"/>
      <c r="J73" s="3"/>
      <c r="K73" s="3"/>
      <c r="L73" s="3"/>
      <c r="M73" s="3"/>
      <c r="N73" s="3"/>
      <c r="O73" s="3"/>
      <c r="P73" s="3"/>
      <c r="Q73" s="3"/>
      <c r="R73" s="3"/>
      <c r="S73" s="3"/>
      <c r="T73" s="3"/>
    </row>
    <row r="74" ht="22.5" customHeight="1">
      <c r="A74" s="3"/>
      <c r="B74" s="66"/>
      <c r="C74" s="23"/>
      <c r="D74" s="3"/>
      <c r="E74" s="66"/>
      <c r="F74" s="23"/>
      <c r="G74" s="3"/>
      <c r="H74" s="3"/>
      <c r="I74" s="3"/>
      <c r="J74" s="3"/>
      <c r="K74" s="3"/>
      <c r="L74" s="3"/>
      <c r="M74" s="3"/>
      <c r="N74" s="3"/>
      <c r="O74" s="3"/>
      <c r="P74" s="3"/>
      <c r="Q74" s="3"/>
      <c r="R74" s="3"/>
      <c r="S74" s="3"/>
      <c r="T74" s="3"/>
    </row>
    <row r="75" ht="22.5" customHeight="1">
      <c r="A75" s="3"/>
      <c r="B75" s="66"/>
      <c r="C75" s="23"/>
      <c r="D75" s="3"/>
      <c r="E75" s="66"/>
      <c r="F75" s="23"/>
      <c r="G75" s="3"/>
      <c r="H75" s="3"/>
      <c r="I75" s="3"/>
      <c r="J75" s="3"/>
      <c r="K75" s="3"/>
      <c r="L75" s="3"/>
      <c r="M75" s="3"/>
      <c r="N75" s="3"/>
      <c r="O75" s="3"/>
      <c r="P75" s="3"/>
      <c r="Q75" s="3"/>
      <c r="R75" s="3"/>
      <c r="S75" s="3"/>
      <c r="T75" s="3"/>
    </row>
    <row r="76" ht="22.5" customHeight="1">
      <c r="A76" s="3"/>
      <c r="B76" s="66"/>
      <c r="C76" s="23"/>
      <c r="D76" s="3"/>
      <c r="E76" s="66"/>
      <c r="F76" s="23"/>
      <c r="G76" s="3"/>
      <c r="H76" s="3"/>
      <c r="I76" s="3"/>
      <c r="J76" s="3"/>
      <c r="K76" s="3"/>
      <c r="L76" s="3"/>
      <c r="M76" s="3"/>
      <c r="N76" s="3"/>
      <c r="O76" s="3"/>
      <c r="P76" s="3"/>
      <c r="Q76" s="3"/>
      <c r="R76" s="3"/>
      <c r="S76" s="3"/>
      <c r="T76" s="3"/>
    </row>
    <row r="77" ht="22.5" customHeight="1">
      <c r="A77" s="3"/>
      <c r="B77" s="66"/>
      <c r="C77" s="23"/>
      <c r="D77" s="3"/>
      <c r="E77" s="66"/>
      <c r="F77" s="23"/>
      <c r="G77" s="3"/>
      <c r="H77" s="3"/>
      <c r="I77" s="3"/>
      <c r="J77" s="3"/>
      <c r="K77" s="3"/>
      <c r="L77" s="3"/>
      <c r="M77" s="3"/>
      <c r="N77" s="3"/>
      <c r="O77" s="3"/>
      <c r="P77" s="3"/>
      <c r="Q77" s="3"/>
      <c r="R77" s="3"/>
      <c r="S77" s="3"/>
      <c r="T77" s="3"/>
    </row>
    <row r="78" ht="22.5" customHeight="1">
      <c r="A78" s="3"/>
      <c r="B78" s="66"/>
      <c r="C78" s="23"/>
      <c r="D78" s="3"/>
      <c r="E78" s="66"/>
      <c r="F78" s="23"/>
      <c r="G78" s="3"/>
      <c r="H78" s="3"/>
      <c r="I78" s="3"/>
      <c r="J78" s="3"/>
      <c r="K78" s="3"/>
      <c r="L78" s="3"/>
      <c r="M78" s="3"/>
      <c r="N78" s="3"/>
      <c r="O78" s="3"/>
      <c r="P78" s="3"/>
      <c r="Q78" s="3"/>
      <c r="R78" s="3"/>
      <c r="S78" s="3"/>
      <c r="T78" s="3"/>
    </row>
    <row r="79" ht="22.5" customHeight="1">
      <c r="A79" s="3"/>
      <c r="B79" s="66"/>
      <c r="C79" s="23"/>
      <c r="D79" s="3"/>
      <c r="E79" s="66"/>
      <c r="F79" s="23"/>
      <c r="G79" s="3"/>
      <c r="H79" s="3"/>
      <c r="I79" s="3"/>
      <c r="J79" s="3"/>
      <c r="K79" s="3"/>
      <c r="L79" s="3"/>
      <c r="M79" s="3"/>
      <c r="N79" s="3"/>
      <c r="O79" s="3"/>
      <c r="P79" s="3"/>
      <c r="Q79" s="3"/>
      <c r="R79" s="3"/>
      <c r="S79" s="3"/>
      <c r="T79" s="3"/>
    </row>
    <row r="80" ht="22.5" customHeight="1">
      <c r="A80" s="3"/>
      <c r="B80" s="66"/>
      <c r="C80" s="23"/>
      <c r="D80" s="3"/>
      <c r="E80" s="66"/>
      <c r="F80" s="23"/>
      <c r="G80" s="3"/>
      <c r="H80" s="3"/>
      <c r="I80" s="3"/>
      <c r="J80" s="3"/>
      <c r="K80" s="3"/>
      <c r="L80" s="3"/>
      <c r="M80" s="3"/>
      <c r="N80" s="3"/>
      <c r="O80" s="3"/>
      <c r="P80" s="3"/>
      <c r="Q80" s="3"/>
      <c r="R80" s="3"/>
      <c r="S80" s="3"/>
      <c r="T80" s="3"/>
    </row>
    <row r="81" ht="22.5" customHeight="1">
      <c r="A81" s="3"/>
      <c r="B81" s="66"/>
      <c r="C81" s="23"/>
      <c r="D81" s="3"/>
      <c r="E81" s="66"/>
      <c r="F81" s="23"/>
      <c r="G81" s="3"/>
      <c r="H81" s="3"/>
      <c r="I81" s="3"/>
      <c r="J81" s="3"/>
      <c r="K81" s="3"/>
      <c r="L81" s="3"/>
      <c r="M81" s="3"/>
      <c r="N81" s="3"/>
      <c r="O81" s="3"/>
      <c r="P81" s="3"/>
      <c r="Q81" s="3"/>
      <c r="R81" s="3"/>
      <c r="S81" s="3"/>
      <c r="T81" s="3"/>
    </row>
    <row r="82" ht="22.5" customHeight="1">
      <c r="A82" s="3"/>
      <c r="B82" s="66"/>
      <c r="C82" s="23"/>
      <c r="D82" s="3"/>
      <c r="E82" s="66"/>
      <c r="F82" s="23"/>
      <c r="G82" s="3"/>
      <c r="H82" s="3"/>
      <c r="I82" s="3"/>
      <c r="J82" s="3"/>
      <c r="K82" s="3"/>
      <c r="L82" s="3"/>
      <c r="M82" s="3"/>
      <c r="N82" s="3"/>
      <c r="O82" s="3"/>
      <c r="P82" s="3"/>
      <c r="Q82" s="3"/>
      <c r="R82" s="3"/>
      <c r="S82" s="3"/>
      <c r="T82" s="3"/>
    </row>
    <row r="83" ht="22.5" customHeight="1">
      <c r="A83" s="3"/>
      <c r="B83" s="66"/>
      <c r="C83" s="23"/>
      <c r="D83" s="3"/>
      <c r="E83" s="66"/>
      <c r="F83" s="23"/>
      <c r="G83" s="3"/>
      <c r="H83" s="3"/>
      <c r="I83" s="3"/>
      <c r="J83" s="3"/>
      <c r="K83" s="3"/>
      <c r="L83" s="3"/>
      <c r="M83" s="3"/>
      <c r="N83" s="3"/>
      <c r="O83" s="3"/>
      <c r="P83" s="3"/>
      <c r="Q83" s="3"/>
      <c r="R83" s="3"/>
      <c r="S83" s="3"/>
      <c r="T83" s="3"/>
    </row>
    <row r="84" ht="22.5" customHeight="1">
      <c r="A84" s="3"/>
      <c r="B84" s="66"/>
      <c r="C84" s="23"/>
      <c r="D84" s="3"/>
      <c r="E84" s="66"/>
      <c r="F84" s="23"/>
      <c r="G84" s="3"/>
      <c r="H84" s="3"/>
      <c r="I84" s="3"/>
      <c r="J84" s="3"/>
      <c r="K84" s="3"/>
      <c r="L84" s="3"/>
      <c r="M84" s="3"/>
      <c r="N84" s="3"/>
      <c r="O84" s="3"/>
      <c r="P84" s="3"/>
      <c r="Q84" s="3"/>
      <c r="R84" s="3"/>
      <c r="S84" s="3"/>
      <c r="T84" s="3"/>
    </row>
    <row r="85" ht="22.5" customHeight="1">
      <c r="A85" s="3"/>
      <c r="B85" s="66"/>
      <c r="C85" s="23"/>
      <c r="D85" s="3"/>
      <c r="E85" s="66"/>
      <c r="F85" s="23"/>
      <c r="G85" s="3"/>
      <c r="H85" s="3"/>
      <c r="I85" s="3"/>
      <c r="J85" s="3"/>
      <c r="K85" s="3"/>
      <c r="L85" s="3"/>
      <c r="M85" s="3"/>
      <c r="N85" s="3"/>
      <c r="O85" s="3"/>
      <c r="P85" s="3"/>
      <c r="Q85" s="3"/>
      <c r="R85" s="3"/>
      <c r="S85" s="3"/>
      <c r="T85" s="3"/>
    </row>
    <row r="86" ht="22.5" customHeight="1">
      <c r="A86" s="3"/>
      <c r="B86" s="66"/>
      <c r="C86" s="23"/>
      <c r="D86" s="3"/>
      <c r="E86" s="66"/>
      <c r="F86" s="23"/>
      <c r="G86" s="3"/>
      <c r="H86" s="3"/>
      <c r="I86" s="3"/>
      <c r="J86" s="3"/>
      <c r="K86" s="3"/>
      <c r="L86" s="3"/>
      <c r="M86" s="3"/>
      <c r="N86" s="3"/>
      <c r="O86" s="3"/>
      <c r="P86" s="3"/>
      <c r="Q86" s="3"/>
      <c r="R86" s="3"/>
      <c r="S86" s="3"/>
      <c r="T86" s="3"/>
    </row>
    <row r="87" ht="22.5" customHeight="1">
      <c r="A87" s="3"/>
      <c r="B87" s="66"/>
      <c r="C87" s="23"/>
      <c r="D87" s="3"/>
      <c r="E87" s="66"/>
      <c r="F87" s="23"/>
      <c r="G87" s="3"/>
      <c r="H87" s="3"/>
      <c r="I87" s="3"/>
      <c r="J87" s="3"/>
      <c r="K87" s="3"/>
      <c r="L87" s="3"/>
      <c r="M87" s="3"/>
      <c r="N87" s="3"/>
      <c r="O87" s="3"/>
      <c r="P87" s="3"/>
      <c r="Q87" s="3"/>
      <c r="R87" s="3"/>
      <c r="S87" s="3"/>
      <c r="T87" s="3"/>
    </row>
    <row r="88" ht="22.5" customHeight="1">
      <c r="A88" s="3"/>
      <c r="B88" s="66"/>
      <c r="C88" s="23"/>
      <c r="D88" s="3"/>
      <c r="E88" s="66"/>
      <c r="F88" s="23"/>
      <c r="G88" s="3"/>
      <c r="H88" s="3"/>
      <c r="I88" s="3"/>
      <c r="J88" s="3"/>
      <c r="K88" s="3"/>
      <c r="L88" s="3"/>
      <c r="M88" s="3"/>
      <c r="N88" s="3"/>
      <c r="O88" s="3"/>
      <c r="P88" s="3"/>
      <c r="Q88" s="3"/>
      <c r="R88" s="3"/>
      <c r="S88" s="3"/>
      <c r="T88" s="3"/>
    </row>
    <row r="89" ht="22.5" customHeight="1">
      <c r="A89" s="3"/>
      <c r="B89" s="66"/>
      <c r="C89" s="23"/>
      <c r="D89" s="3"/>
      <c r="E89" s="66"/>
      <c r="F89" s="23"/>
      <c r="G89" s="3"/>
      <c r="H89" s="3"/>
      <c r="I89" s="3"/>
      <c r="J89" s="3"/>
      <c r="K89" s="3"/>
      <c r="L89" s="3"/>
      <c r="M89" s="3"/>
      <c r="N89" s="3"/>
      <c r="O89" s="3"/>
      <c r="P89" s="3"/>
      <c r="Q89" s="3"/>
      <c r="R89" s="3"/>
      <c r="S89" s="3"/>
      <c r="T89" s="3"/>
    </row>
    <row r="90" ht="22.5" customHeight="1">
      <c r="A90" s="3"/>
      <c r="B90" s="66"/>
      <c r="C90" s="23"/>
      <c r="D90" s="3"/>
      <c r="E90" s="66"/>
      <c r="F90" s="23"/>
      <c r="G90" s="3"/>
      <c r="H90" s="3"/>
      <c r="I90" s="3"/>
      <c r="J90" s="3"/>
      <c r="K90" s="3"/>
      <c r="L90" s="3"/>
      <c r="M90" s="3"/>
      <c r="N90" s="3"/>
      <c r="O90" s="3"/>
      <c r="P90" s="3"/>
      <c r="Q90" s="3"/>
      <c r="R90" s="3"/>
      <c r="S90" s="3"/>
      <c r="T90" s="3"/>
    </row>
    <row r="91" ht="22.5" customHeight="1">
      <c r="A91" s="3"/>
      <c r="B91" s="66"/>
      <c r="C91" s="23"/>
      <c r="D91" s="3"/>
      <c r="E91" s="66"/>
      <c r="F91" s="23"/>
      <c r="G91" s="3"/>
      <c r="H91" s="3"/>
      <c r="I91" s="3"/>
      <c r="J91" s="3"/>
      <c r="K91" s="3"/>
      <c r="L91" s="3"/>
      <c r="M91" s="3"/>
      <c r="N91" s="3"/>
      <c r="O91" s="3"/>
      <c r="P91" s="3"/>
      <c r="Q91" s="3"/>
      <c r="R91" s="3"/>
      <c r="S91" s="3"/>
      <c r="T91" s="3"/>
    </row>
    <row r="92" ht="22.5" customHeight="1">
      <c r="A92" s="3"/>
      <c r="B92" s="66"/>
      <c r="C92" s="23"/>
      <c r="D92" s="3"/>
      <c r="E92" s="66"/>
      <c r="F92" s="23"/>
      <c r="G92" s="3"/>
      <c r="H92" s="3"/>
      <c r="I92" s="3"/>
      <c r="J92" s="3"/>
      <c r="K92" s="3"/>
      <c r="L92" s="3"/>
      <c r="M92" s="3"/>
      <c r="N92" s="3"/>
      <c r="O92" s="3"/>
      <c r="P92" s="3"/>
      <c r="Q92" s="3"/>
      <c r="R92" s="3"/>
      <c r="S92" s="3"/>
      <c r="T92" s="3"/>
    </row>
    <row r="93" ht="22.5" customHeight="1">
      <c r="A93" s="3"/>
      <c r="B93" s="66"/>
      <c r="C93" s="23"/>
      <c r="D93" s="3"/>
      <c r="E93" s="66"/>
      <c r="F93" s="23"/>
      <c r="G93" s="3"/>
      <c r="H93" s="3"/>
      <c r="I93" s="3"/>
      <c r="J93" s="3"/>
      <c r="K93" s="3"/>
      <c r="L93" s="3"/>
      <c r="M93" s="3"/>
      <c r="N93" s="3"/>
      <c r="O93" s="3"/>
      <c r="P93" s="3"/>
      <c r="Q93" s="3"/>
      <c r="R93" s="3"/>
      <c r="S93" s="3"/>
      <c r="T93" s="3"/>
    </row>
    <row r="94" ht="22.5" customHeight="1">
      <c r="A94" s="3"/>
      <c r="B94" s="66"/>
      <c r="C94" s="23"/>
      <c r="D94" s="3"/>
      <c r="E94" s="66"/>
      <c r="F94" s="23"/>
      <c r="G94" s="3"/>
      <c r="H94" s="3"/>
      <c r="I94" s="3"/>
      <c r="J94" s="3"/>
      <c r="K94" s="3"/>
      <c r="L94" s="3"/>
      <c r="M94" s="3"/>
      <c r="N94" s="3"/>
      <c r="O94" s="3"/>
      <c r="P94" s="3"/>
      <c r="Q94" s="3"/>
      <c r="R94" s="3"/>
      <c r="S94" s="3"/>
      <c r="T94" s="3"/>
    </row>
    <row r="95" ht="22.5" customHeight="1">
      <c r="A95" s="3"/>
      <c r="B95" s="66"/>
      <c r="C95" s="23"/>
      <c r="D95" s="3"/>
      <c r="E95" s="66"/>
      <c r="F95" s="23"/>
      <c r="G95" s="3"/>
      <c r="H95" s="3"/>
      <c r="I95" s="3"/>
      <c r="J95" s="3"/>
      <c r="K95" s="3"/>
      <c r="L95" s="3"/>
      <c r="M95" s="3"/>
      <c r="N95" s="3"/>
      <c r="O95" s="3"/>
      <c r="P95" s="3"/>
      <c r="Q95" s="3"/>
      <c r="R95" s="3"/>
      <c r="S95" s="3"/>
      <c r="T95" s="3"/>
    </row>
    <row r="96" ht="22.5" customHeight="1">
      <c r="A96" s="3"/>
      <c r="B96" s="66"/>
      <c r="C96" s="23"/>
      <c r="D96" s="3"/>
      <c r="E96" s="66"/>
      <c r="F96" s="23"/>
      <c r="G96" s="3"/>
      <c r="H96" s="3"/>
      <c r="I96" s="3"/>
      <c r="J96" s="3"/>
      <c r="K96" s="3"/>
      <c r="L96" s="3"/>
      <c r="M96" s="3"/>
      <c r="N96" s="3"/>
      <c r="O96" s="3"/>
      <c r="P96" s="3"/>
      <c r="Q96" s="3"/>
      <c r="R96" s="3"/>
      <c r="S96" s="3"/>
      <c r="T96" s="3"/>
    </row>
    <row r="97" ht="22.5" customHeight="1">
      <c r="A97" s="3"/>
      <c r="B97" s="66"/>
      <c r="C97" s="23"/>
      <c r="D97" s="3"/>
      <c r="E97" s="66"/>
      <c r="F97" s="23"/>
      <c r="G97" s="3"/>
      <c r="H97" s="3"/>
      <c r="I97" s="3"/>
      <c r="J97" s="3"/>
      <c r="K97" s="3"/>
      <c r="L97" s="3"/>
      <c r="M97" s="3"/>
      <c r="N97" s="3"/>
      <c r="O97" s="3"/>
      <c r="P97" s="3"/>
      <c r="Q97" s="3"/>
      <c r="R97" s="3"/>
      <c r="S97" s="3"/>
      <c r="T97" s="3"/>
    </row>
    <row r="98" ht="22.5" customHeight="1">
      <c r="A98" s="3"/>
      <c r="B98" s="66"/>
      <c r="C98" s="23"/>
      <c r="D98" s="3"/>
      <c r="E98" s="66"/>
      <c r="F98" s="23"/>
      <c r="G98" s="3"/>
      <c r="H98" s="3"/>
      <c r="I98" s="3"/>
      <c r="J98" s="3"/>
      <c r="K98" s="3"/>
      <c r="L98" s="3"/>
      <c r="M98" s="3"/>
      <c r="N98" s="3"/>
      <c r="O98" s="3"/>
      <c r="P98" s="3"/>
      <c r="Q98" s="3"/>
      <c r="R98" s="3"/>
      <c r="S98" s="3"/>
      <c r="T98" s="3"/>
    </row>
    <row r="99" ht="22.5" customHeight="1">
      <c r="A99" s="3"/>
      <c r="B99" s="66"/>
      <c r="C99" s="23"/>
      <c r="D99" s="3"/>
      <c r="E99" s="66"/>
      <c r="F99" s="23"/>
      <c r="G99" s="3"/>
      <c r="H99" s="3"/>
      <c r="I99" s="3"/>
      <c r="J99" s="3"/>
      <c r="K99" s="3"/>
      <c r="L99" s="3"/>
      <c r="M99" s="3"/>
      <c r="N99" s="3"/>
      <c r="O99" s="3"/>
      <c r="P99" s="3"/>
      <c r="Q99" s="3"/>
      <c r="R99" s="3"/>
      <c r="S99" s="3"/>
      <c r="T99" s="3"/>
    </row>
    <row r="100" ht="22.5" customHeight="1">
      <c r="A100" s="3"/>
      <c r="B100" s="66"/>
      <c r="C100" s="23"/>
      <c r="D100" s="3"/>
      <c r="E100" s="66"/>
      <c r="F100" s="23"/>
      <c r="G100" s="3"/>
      <c r="H100" s="3"/>
      <c r="I100" s="3"/>
      <c r="J100" s="3"/>
      <c r="K100" s="3"/>
      <c r="L100" s="3"/>
      <c r="M100" s="3"/>
      <c r="N100" s="3"/>
      <c r="O100" s="3"/>
      <c r="P100" s="3"/>
      <c r="Q100" s="3"/>
      <c r="R100" s="3"/>
      <c r="S100" s="3"/>
      <c r="T100" s="3"/>
    </row>
    <row r="101" ht="22.5" customHeight="1">
      <c r="A101" s="3"/>
      <c r="B101" s="66"/>
      <c r="C101" s="23"/>
      <c r="D101" s="3"/>
      <c r="E101" s="66"/>
      <c r="F101" s="23"/>
      <c r="G101" s="3"/>
      <c r="H101" s="3"/>
      <c r="I101" s="3"/>
      <c r="J101" s="3"/>
      <c r="K101" s="3"/>
      <c r="L101" s="3"/>
      <c r="M101" s="3"/>
      <c r="N101" s="3"/>
      <c r="O101" s="3"/>
      <c r="P101" s="3"/>
      <c r="Q101" s="3"/>
      <c r="R101" s="3"/>
      <c r="S101" s="3"/>
      <c r="T101" s="3"/>
    </row>
    <row r="102" ht="22.5" customHeight="1">
      <c r="A102" s="3"/>
      <c r="B102" s="66"/>
      <c r="C102" s="23"/>
      <c r="D102" s="3"/>
      <c r="E102" s="66"/>
      <c r="F102" s="23"/>
      <c r="G102" s="3"/>
      <c r="H102" s="3"/>
      <c r="I102" s="3"/>
      <c r="J102" s="3"/>
      <c r="K102" s="3"/>
      <c r="L102" s="3"/>
      <c r="M102" s="3"/>
      <c r="N102" s="3"/>
      <c r="O102" s="3"/>
      <c r="P102" s="3"/>
      <c r="Q102" s="3"/>
      <c r="R102" s="3"/>
      <c r="S102" s="3"/>
      <c r="T102" s="3"/>
    </row>
    <row r="103" ht="22.5" customHeight="1">
      <c r="A103" s="3"/>
      <c r="B103" s="66"/>
      <c r="C103" s="23"/>
      <c r="D103" s="3"/>
      <c r="E103" s="66"/>
      <c r="F103" s="23"/>
      <c r="G103" s="3"/>
      <c r="H103" s="3"/>
      <c r="I103" s="3"/>
      <c r="J103" s="3"/>
      <c r="K103" s="3"/>
      <c r="L103" s="3"/>
      <c r="M103" s="3"/>
      <c r="N103" s="3"/>
      <c r="O103" s="3"/>
      <c r="P103" s="3"/>
      <c r="Q103" s="3"/>
      <c r="R103" s="3"/>
      <c r="S103" s="3"/>
      <c r="T103" s="3"/>
    </row>
    <row r="104" ht="22.5" customHeight="1">
      <c r="A104" s="3"/>
      <c r="B104" s="66"/>
      <c r="C104" s="23"/>
      <c r="D104" s="3"/>
      <c r="E104" s="66"/>
      <c r="F104" s="23"/>
      <c r="G104" s="3"/>
      <c r="H104" s="3"/>
      <c r="I104" s="3"/>
      <c r="J104" s="3"/>
      <c r="K104" s="3"/>
      <c r="L104" s="3"/>
      <c r="M104" s="3"/>
      <c r="N104" s="3"/>
      <c r="O104" s="3"/>
      <c r="P104" s="3"/>
      <c r="Q104" s="3"/>
      <c r="R104" s="3"/>
      <c r="S104" s="3"/>
      <c r="T104" s="3"/>
    </row>
    <row r="105" ht="22.5" customHeight="1">
      <c r="A105" s="3"/>
      <c r="B105" s="66"/>
      <c r="C105" s="23"/>
      <c r="D105" s="3"/>
      <c r="E105" s="66"/>
      <c r="F105" s="23"/>
      <c r="G105" s="3"/>
      <c r="H105" s="3"/>
      <c r="I105" s="3"/>
      <c r="J105" s="3"/>
      <c r="K105" s="3"/>
      <c r="L105" s="3"/>
      <c r="M105" s="3"/>
      <c r="N105" s="3"/>
      <c r="O105" s="3"/>
      <c r="P105" s="3"/>
      <c r="Q105" s="3"/>
      <c r="R105" s="3"/>
      <c r="S105" s="3"/>
      <c r="T105" s="3"/>
    </row>
    <row r="106" ht="22.5" customHeight="1">
      <c r="A106" s="3"/>
      <c r="B106" s="66"/>
      <c r="C106" s="23"/>
      <c r="D106" s="3"/>
      <c r="E106" s="66"/>
      <c r="F106" s="23"/>
      <c r="G106" s="3"/>
      <c r="H106" s="3"/>
      <c r="I106" s="3"/>
      <c r="J106" s="3"/>
      <c r="K106" s="3"/>
      <c r="L106" s="3"/>
      <c r="M106" s="3"/>
      <c r="N106" s="3"/>
      <c r="O106" s="3"/>
      <c r="P106" s="3"/>
      <c r="Q106" s="3"/>
      <c r="R106" s="3"/>
      <c r="S106" s="3"/>
      <c r="T106" s="3"/>
    </row>
    <row r="107" ht="22.5" customHeight="1">
      <c r="A107" s="3"/>
      <c r="B107" s="66"/>
      <c r="C107" s="23"/>
      <c r="D107" s="3"/>
      <c r="E107" s="66"/>
      <c r="F107" s="23"/>
      <c r="G107" s="3"/>
      <c r="H107" s="3"/>
      <c r="I107" s="3"/>
      <c r="J107" s="3"/>
      <c r="K107" s="3"/>
      <c r="L107" s="3"/>
      <c r="M107" s="3"/>
      <c r="N107" s="3"/>
      <c r="O107" s="3"/>
      <c r="P107" s="3"/>
      <c r="Q107" s="3"/>
      <c r="R107" s="3"/>
      <c r="S107" s="3"/>
      <c r="T107" s="3"/>
    </row>
    <row r="108" ht="22.5" customHeight="1">
      <c r="A108" s="3"/>
      <c r="B108" s="66"/>
      <c r="C108" s="23"/>
      <c r="D108" s="3"/>
      <c r="E108" s="66"/>
      <c r="F108" s="23"/>
      <c r="G108" s="3"/>
      <c r="H108" s="3"/>
      <c r="I108" s="3"/>
      <c r="J108" s="3"/>
      <c r="K108" s="3"/>
      <c r="L108" s="3"/>
      <c r="M108" s="3"/>
      <c r="N108" s="3"/>
      <c r="O108" s="3"/>
      <c r="P108" s="3"/>
      <c r="Q108" s="3"/>
      <c r="R108" s="3"/>
      <c r="S108" s="3"/>
      <c r="T108" s="3"/>
    </row>
    <row r="109" ht="22.5" customHeight="1">
      <c r="A109" s="3"/>
      <c r="B109" s="66"/>
      <c r="C109" s="23"/>
      <c r="D109" s="3"/>
      <c r="E109" s="66"/>
      <c r="F109" s="23"/>
      <c r="G109" s="3"/>
      <c r="H109" s="3"/>
      <c r="I109" s="3"/>
      <c r="J109" s="3"/>
      <c r="K109" s="3"/>
      <c r="L109" s="3"/>
      <c r="M109" s="3"/>
      <c r="N109" s="3"/>
      <c r="O109" s="3"/>
      <c r="P109" s="3"/>
      <c r="Q109" s="3"/>
      <c r="R109" s="3"/>
      <c r="S109" s="3"/>
      <c r="T109" s="3"/>
    </row>
    <row r="110" ht="22.5" customHeight="1">
      <c r="A110" s="3"/>
      <c r="B110" s="66"/>
      <c r="C110" s="23"/>
      <c r="D110" s="3"/>
      <c r="E110" s="66"/>
      <c r="F110" s="23"/>
      <c r="G110" s="3"/>
      <c r="H110" s="3"/>
      <c r="I110" s="3"/>
      <c r="J110" s="3"/>
      <c r="K110" s="3"/>
      <c r="L110" s="3"/>
      <c r="M110" s="3"/>
      <c r="N110" s="3"/>
      <c r="O110" s="3"/>
      <c r="P110" s="3"/>
      <c r="Q110" s="3"/>
      <c r="R110" s="3"/>
      <c r="S110" s="3"/>
      <c r="T110" s="3"/>
    </row>
    <row r="111" ht="22.5" customHeight="1">
      <c r="A111" s="3"/>
      <c r="B111" s="66"/>
      <c r="C111" s="23"/>
      <c r="D111" s="3"/>
      <c r="E111" s="66"/>
      <c r="F111" s="23"/>
      <c r="G111" s="3"/>
      <c r="H111" s="3"/>
      <c r="I111" s="3"/>
      <c r="J111" s="3"/>
      <c r="K111" s="3"/>
      <c r="L111" s="3"/>
      <c r="M111" s="3"/>
      <c r="N111" s="3"/>
      <c r="O111" s="3"/>
      <c r="P111" s="3"/>
      <c r="Q111" s="3"/>
      <c r="R111" s="3"/>
      <c r="S111" s="3"/>
      <c r="T111" s="3"/>
    </row>
    <row r="112" ht="22.5" customHeight="1">
      <c r="A112" s="3"/>
      <c r="B112" s="66"/>
      <c r="C112" s="23"/>
      <c r="D112" s="3"/>
      <c r="E112" s="66"/>
      <c r="F112" s="23"/>
      <c r="G112" s="3"/>
      <c r="H112" s="3"/>
      <c r="I112" s="3"/>
      <c r="J112" s="3"/>
      <c r="K112" s="3"/>
      <c r="L112" s="3"/>
      <c r="M112" s="3"/>
      <c r="N112" s="3"/>
      <c r="O112" s="3"/>
      <c r="P112" s="3"/>
      <c r="Q112" s="3"/>
      <c r="R112" s="3"/>
      <c r="S112" s="3"/>
      <c r="T112" s="3"/>
    </row>
    <row r="113" ht="22.5" customHeight="1">
      <c r="A113" s="3"/>
      <c r="B113" s="66"/>
      <c r="C113" s="23"/>
      <c r="D113" s="3"/>
      <c r="E113" s="66"/>
      <c r="F113" s="23"/>
      <c r="G113" s="3"/>
      <c r="H113" s="3"/>
      <c r="I113" s="3"/>
      <c r="J113" s="3"/>
      <c r="K113" s="3"/>
      <c r="L113" s="3"/>
      <c r="M113" s="3"/>
      <c r="N113" s="3"/>
      <c r="O113" s="3"/>
      <c r="P113" s="3"/>
      <c r="Q113" s="3"/>
      <c r="R113" s="3"/>
      <c r="S113" s="3"/>
      <c r="T113" s="3"/>
    </row>
    <row r="114" ht="22.5" customHeight="1">
      <c r="A114" s="3"/>
      <c r="B114" s="66"/>
      <c r="C114" s="23"/>
      <c r="D114" s="3"/>
      <c r="E114" s="66"/>
      <c r="F114" s="23"/>
      <c r="G114" s="3"/>
      <c r="H114" s="3"/>
      <c r="I114" s="3"/>
      <c r="J114" s="3"/>
      <c r="K114" s="3"/>
      <c r="L114" s="3"/>
      <c r="M114" s="3"/>
      <c r="N114" s="3"/>
      <c r="O114" s="3"/>
      <c r="P114" s="3"/>
      <c r="Q114" s="3"/>
      <c r="R114" s="3"/>
      <c r="S114" s="3"/>
      <c r="T114" s="3"/>
    </row>
    <row r="115" ht="22.5" customHeight="1">
      <c r="A115" s="3"/>
      <c r="B115" s="66"/>
      <c r="C115" s="23"/>
      <c r="D115" s="3"/>
      <c r="E115" s="66"/>
      <c r="F115" s="23"/>
      <c r="G115" s="3"/>
      <c r="H115" s="3"/>
      <c r="I115" s="3"/>
      <c r="J115" s="3"/>
      <c r="K115" s="3"/>
      <c r="L115" s="3"/>
      <c r="M115" s="3"/>
      <c r="N115" s="3"/>
      <c r="O115" s="3"/>
      <c r="P115" s="3"/>
      <c r="Q115" s="3"/>
      <c r="R115" s="3"/>
      <c r="S115" s="3"/>
      <c r="T115" s="3"/>
    </row>
    <row r="116" ht="22.5" customHeight="1">
      <c r="A116" s="3"/>
      <c r="B116" s="66"/>
      <c r="C116" s="23"/>
      <c r="D116" s="3"/>
      <c r="E116" s="66"/>
      <c r="F116" s="23"/>
      <c r="G116" s="3"/>
      <c r="H116" s="3"/>
      <c r="I116" s="3"/>
      <c r="J116" s="3"/>
      <c r="K116" s="3"/>
      <c r="L116" s="3"/>
      <c r="M116" s="3"/>
      <c r="N116" s="3"/>
      <c r="O116" s="3"/>
      <c r="P116" s="3"/>
      <c r="Q116" s="3"/>
      <c r="R116" s="3"/>
      <c r="S116" s="3"/>
      <c r="T116" s="3"/>
    </row>
    <row r="117" ht="22.5" customHeight="1">
      <c r="A117" s="3"/>
      <c r="B117" s="66"/>
      <c r="C117" s="23"/>
      <c r="D117" s="3"/>
      <c r="E117" s="66"/>
      <c r="F117" s="23"/>
      <c r="G117" s="3"/>
      <c r="H117" s="3"/>
      <c r="I117" s="3"/>
      <c r="J117" s="3"/>
      <c r="K117" s="3"/>
      <c r="L117" s="3"/>
      <c r="M117" s="3"/>
      <c r="N117" s="3"/>
      <c r="O117" s="3"/>
      <c r="P117" s="3"/>
      <c r="Q117" s="3"/>
      <c r="R117" s="3"/>
      <c r="S117" s="3"/>
      <c r="T117" s="3"/>
    </row>
    <row r="118" ht="22.5" customHeight="1">
      <c r="A118" s="3"/>
      <c r="B118" s="66"/>
      <c r="C118" s="23"/>
      <c r="D118" s="3"/>
      <c r="E118" s="66"/>
      <c r="F118" s="23"/>
      <c r="G118" s="3"/>
      <c r="H118" s="3"/>
      <c r="I118" s="3"/>
      <c r="J118" s="3"/>
      <c r="K118" s="3"/>
      <c r="L118" s="3"/>
      <c r="M118" s="3"/>
      <c r="N118" s="3"/>
      <c r="O118" s="3"/>
      <c r="P118" s="3"/>
      <c r="Q118" s="3"/>
      <c r="R118" s="3"/>
      <c r="S118" s="3"/>
      <c r="T118" s="3"/>
    </row>
    <row r="119" ht="22.5" customHeight="1">
      <c r="A119" s="3"/>
      <c r="B119" s="66"/>
      <c r="C119" s="23"/>
      <c r="D119" s="3"/>
      <c r="E119" s="66"/>
      <c r="F119" s="23"/>
      <c r="G119" s="3"/>
      <c r="H119" s="3"/>
      <c r="I119" s="3"/>
      <c r="J119" s="3"/>
      <c r="K119" s="3"/>
      <c r="L119" s="3"/>
      <c r="M119" s="3"/>
      <c r="N119" s="3"/>
      <c r="O119" s="3"/>
      <c r="P119" s="3"/>
      <c r="Q119" s="3"/>
      <c r="R119" s="3"/>
      <c r="S119" s="3"/>
      <c r="T119" s="3"/>
    </row>
    <row r="120" ht="22.5" customHeight="1">
      <c r="A120" s="3"/>
      <c r="B120" s="66"/>
      <c r="C120" s="23"/>
      <c r="D120" s="3"/>
      <c r="E120" s="66"/>
      <c r="F120" s="23"/>
      <c r="G120" s="3"/>
      <c r="H120" s="3"/>
      <c r="I120" s="3"/>
      <c r="J120" s="3"/>
      <c r="K120" s="3"/>
      <c r="L120" s="3"/>
      <c r="M120" s="3"/>
      <c r="N120" s="3"/>
      <c r="O120" s="3"/>
      <c r="P120" s="3"/>
      <c r="Q120" s="3"/>
      <c r="R120" s="3"/>
      <c r="S120" s="3"/>
      <c r="T120" s="3"/>
    </row>
    <row r="121" ht="22.5" customHeight="1">
      <c r="A121" s="3"/>
      <c r="B121" s="66"/>
      <c r="C121" s="23"/>
      <c r="D121" s="3"/>
      <c r="E121" s="66"/>
      <c r="F121" s="23"/>
      <c r="G121" s="3"/>
      <c r="H121" s="3"/>
      <c r="I121" s="3"/>
      <c r="J121" s="3"/>
      <c r="K121" s="3"/>
      <c r="L121" s="3"/>
      <c r="M121" s="3"/>
      <c r="N121" s="3"/>
      <c r="O121" s="3"/>
      <c r="P121" s="3"/>
      <c r="Q121" s="3"/>
      <c r="R121" s="3"/>
      <c r="S121" s="3"/>
      <c r="T121" s="3"/>
    </row>
    <row r="122" ht="22.5" customHeight="1">
      <c r="A122" s="3"/>
      <c r="B122" s="66"/>
      <c r="C122" s="23"/>
      <c r="D122" s="3"/>
      <c r="E122" s="66"/>
      <c r="F122" s="23"/>
      <c r="G122" s="3"/>
      <c r="H122" s="3"/>
      <c r="I122" s="3"/>
      <c r="J122" s="3"/>
      <c r="K122" s="3"/>
      <c r="L122" s="3"/>
      <c r="M122" s="3"/>
      <c r="N122" s="3"/>
      <c r="O122" s="3"/>
      <c r="P122" s="3"/>
      <c r="Q122" s="3"/>
      <c r="R122" s="3"/>
      <c r="S122" s="3"/>
      <c r="T122" s="3"/>
    </row>
    <row r="123" ht="22.5" customHeight="1">
      <c r="A123" s="3"/>
      <c r="B123" s="66"/>
      <c r="C123" s="23"/>
      <c r="D123" s="3"/>
      <c r="E123" s="66"/>
      <c r="F123" s="23"/>
      <c r="G123" s="3"/>
      <c r="H123" s="3"/>
      <c r="I123" s="3"/>
      <c r="J123" s="3"/>
      <c r="K123" s="3"/>
      <c r="L123" s="3"/>
      <c r="M123" s="3"/>
      <c r="N123" s="3"/>
      <c r="O123" s="3"/>
      <c r="P123" s="3"/>
      <c r="Q123" s="3"/>
      <c r="R123" s="3"/>
      <c r="S123" s="3"/>
      <c r="T123" s="3"/>
    </row>
    <row r="124" ht="22.5" customHeight="1">
      <c r="A124" s="3"/>
      <c r="B124" s="66"/>
      <c r="C124" s="23"/>
      <c r="D124" s="3"/>
      <c r="E124" s="66"/>
      <c r="F124" s="23"/>
      <c r="G124" s="3"/>
      <c r="H124" s="3"/>
      <c r="I124" s="3"/>
      <c r="J124" s="3"/>
      <c r="K124" s="3"/>
      <c r="L124" s="3"/>
      <c r="M124" s="3"/>
      <c r="N124" s="3"/>
      <c r="O124" s="3"/>
      <c r="P124" s="3"/>
      <c r="Q124" s="3"/>
      <c r="R124" s="3"/>
      <c r="S124" s="3"/>
      <c r="T124" s="3"/>
    </row>
    <row r="125" ht="22.5" customHeight="1">
      <c r="A125" s="3"/>
      <c r="B125" s="66"/>
      <c r="C125" s="23"/>
      <c r="D125" s="3"/>
      <c r="E125" s="66"/>
      <c r="F125" s="23"/>
      <c r="G125" s="3"/>
      <c r="H125" s="3"/>
      <c r="I125" s="3"/>
      <c r="J125" s="3"/>
      <c r="K125" s="3"/>
      <c r="L125" s="3"/>
      <c r="M125" s="3"/>
      <c r="N125" s="3"/>
      <c r="O125" s="3"/>
      <c r="P125" s="3"/>
      <c r="Q125" s="3"/>
      <c r="R125" s="3"/>
      <c r="S125" s="3"/>
      <c r="T125" s="3"/>
    </row>
    <row r="126" ht="22.5" customHeight="1">
      <c r="A126" s="3"/>
      <c r="B126" s="66"/>
      <c r="C126" s="23"/>
      <c r="D126" s="3"/>
      <c r="E126" s="66"/>
      <c r="F126" s="23"/>
      <c r="G126" s="3"/>
      <c r="H126" s="3"/>
      <c r="I126" s="3"/>
      <c r="J126" s="3"/>
      <c r="K126" s="3"/>
      <c r="L126" s="3"/>
      <c r="M126" s="3"/>
      <c r="N126" s="3"/>
      <c r="O126" s="3"/>
      <c r="P126" s="3"/>
      <c r="Q126" s="3"/>
      <c r="R126" s="3"/>
      <c r="S126" s="3"/>
      <c r="T126" s="3"/>
    </row>
    <row r="127" ht="22.5" customHeight="1">
      <c r="A127" s="3"/>
      <c r="B127" s="66"/>
      <c r="C127" s="23"/>
      <c r="D127" s="3"/>
      <c r="E127" s="66"/>
      <c r="F127" s="23"/>
      <c r="G127" s="3"/>
      <c r="H127" s="3"/>
      <c r="I127" s="3"/>
      <c r="J127" s="3"/>
      <c r="K127" s="3"/>
      <c r="L127" s="3"/>
      <c r="M127" s="3"/>
      <c r="N127" s="3"/>
      <c r="O127" s="3"/>
      <c r="P127" s="3"/>
      <c r="Q127" s="3"/>
      <c r="R127" s="3"/>
      <c r="S127" s="3"/>
      <c r="T127" s="3"/>
    </row>
    <row r="128" ht="22.5" customHeight="1">
      <c r="A128" s="3"/>
      <c r="B128" s="66"/>
      <c r="C128" s="23"/>
      <c r="D128" s="3"/>
      <c r="E128" s="66"/>
      <c r="F128" s="23"/>
      <c r="G128" s="3"/>
      <c r="H128" s="3"/>
      <c r="I128" s="3"/>
      <c r="J128" s="3"/>
      <c r="K128" s="3"/>
      <c r="L128" s="3"/>
      <c r="M128" s="3"/>
      <c r="N128" s="3"/>
      <c r="O128" s="3"/>
      <c r="P128" s="3"/>
      <c r="Q128" s="3"/>
      <c r="R128" s="3"/>
      <c r="S128" s="3"/>
      <c r="T128" s="3"/>
    </row>
    <row r="129" ht="22.5" customHeight="1">
      <c r="A129" s="3"/>
      <c r="B129" s="66"/>
      <c r="C129" s="23"/>
      <c r="D129" s="3"/>
      <c r="E129" s="66"/>
      <c r="F129" s="23"/>
      <c r="G129" s="3"/>
      <c r="H129" s="3"/>
      <c r="I129" s="3"/>
      <c r="J129" s="3"/>
      <c r="K129" s="3"/>
      <c r="L129" s="3"/>
      <c r="M129" s="3"/>
      <c r="N129" s="3"/>
      <c r="O129" s="3"/>
      <c r="P129" s="3"/>
      <c r="Q129" s="3"/>
      <c r="R129" s="3"/>
      <c r="S129" s="3"/>
      <c r="T129" s="3"/>
    </row>
    <row r="130" ht="22.5" customHeight="1">
      <c r="A130" s="3"/>
      <c r="B130" s="66"/>
      <c r="C130" s="23"/>
      <c r="D130" s="3"/>
      <c r="E130" s="66"/>
      <c r="F130" s="23"/>
      <c r="G130" s="3"/>
      <c r="H130" s="3"/>
      <c r="I130" s="3"/>
      <c r="J130" s="3"/>
      <c r="K130" s="3"/>
      <c r="L130" s="3"/>
      <c r="M130" s="3"/>
      <c r="N130" s="3"/>
      <c r="O130" s="3"/>
      <c r="P130" s="3"/>
      <c r="Q130" s="3"/>
      <c r="R130" s="3"/>
      <c r="S130" s="3"/>
      <c r="T130" s="3"/>
    </row>
    <row r="131" ht="22.5" customHeight="1">
      <c r="A131" s="3"/>
      <c r="B131" s="66"/>
      <c r="C131" s="23"/>
      <c r="D131" s="3"/>
      <c r="E131" s="66"/>
      <c r="F131" s="23"/>
      <c r="G131" s="3"/>
      <c r="H131" s="3"/>
      <c r="I131" s="3"/>
      <c r="J131" s="3"/>
      <c r="K131" s="3"/>
      <c r="L131" s="3"/>
      <c r="M131" s="3"/>
      <c r="N131" s="3"/>
      <c r="O131" s="3"/>
      <c r="P131" s="3"/>
      <c r="Q131" s="3"/>
      <c r="R131" s="3"/>
      <c r="S131" s="3"/>
      <c r="T131" s="3"/>
    </row>
    <row r="132" ht="22.5" customHeight="1">
      <c r="A132" s="3"/>
      <c r="B132" s="66"/>
      <c r="C132" s="23"/>
      <c r="D132" s="3"/>
      <c r="E132" s="66"/>
      <c r="F132" s="23"/>
      <c r="G132" s="3"/>
      <c r="H132" s="3"/>
      <c r="I132" s="3"/>
      <c r="J132" s="3"/>
      <c r="K132" s="3"/>
      <c r="L132" s="3"/>
      <c r="M132" s="3"/>
      <c r="N132" s="3"/>
      <c r="O132" s="3"/>
      <c r="P132" s="3"/>
      <c r="Q132" s="3"/>
      <c r="R132" s="3"/>
      <c r="S132" s="3"/>
      <c r="T132" s="3"/>
    </row>
    <row r="133" ht="22.5" customHeight="1">
      <c r="A133" s="3"/>
      <c r="B133" s="66"/>
      <c r="C133" s="23"/>
      <c r="D133" s="3"/>
      <c r="E133" s="66"/>
      <c r="F133" s="23"/>
      <c r="G133" s="3"/>
      <c r="H133" s="3"/>
      <c r="I133" s="3"/>
      <c r="J133" s="3"/>
      <c r="K133" s="3"/>
      <c r="L133" s="3"/>
      <c r="M133" s="3"/>
      <c r="N133" s="3"/>
      <c r="O133" s="3"/>
      <c r="P133" s="3"/>
      <c r="Q133" s="3"/>
      <c r="R133" s="3"/>
      <c r="S133" s="3"/>
      <c r="T133" s="3"/>
    </row>
    <row r="134" ht="22.5" customHeight="1">
      <c r="A134" s="3"/>
      <c r="B134" s="66"/>
      <c r="C134" s="23"/>
      <c r="D134" s="3"/>
      <c r="E134" s="66"/>
      <c r="F134" s="23"/>
      <c r="G134" s="3"/>
      <c r="H134" s="3"/>
      <c r="I134" s="3"/>
      <c r="J134" s="3"/>
      <c r="K134" s="3"/>
      <c r="L134" s="3"/>
      <c r="M134" s="3"/>
      <c r="N134" s="3"/>
      <c r="O134" s="3"/>
      <c r="P134" s="3"/>
      <c r="Q134" s="3"/>
      <c r="R134" s="3"/>
      <c r="S134" s="3"/>
      <c r="T134" s="3"/>
    </row>
    <row r="135" ht="22.5" customHeight="1">
      <c r="A135" s="3"/>
      <c r="B135" s="66"/>
      <c r="C135" s="23"/>
      <c r="D135" s="3"/>
      <c r="E135" s="66"/>
      <c r="F135" s="23"/>
      <c r="G135" s="3"/>
      <c r="H135" s="3"/>
      <c r="I135" s="3"/>
      <c r="J135" s="3"/>
      <c r="K135" s="3"/>
      <c r="L135" s="3"/>
      <c r="M135" s="3"/>
      <c r="N135" s="3"/>
      <c r="O135" s="3"/>
      <c r="P135" s="3"/>
      <c r="Q135" s="3"/>
      <c r="R135" s="3"/>
      <c r="S135" s="3"/>
      <c r="T135" s="3"/>
    </row>
    <row r="136" ht="22.5" customHeight="1">
      <c r="A136" s="3"/>
      <c r="B136" s="66"/>
      <c r="C136" s="23"/>
      <c r="D136" s="3"/>
      <c r="E136" s="66"/>
      <c r="F136" s="23"/>
      <c r="G136" s="3"/>
      <c r="H136" s="3"/>
      <c r="I136" s="3"/>
      <c r="J136" s="3"/>
      <c r="K136" s="3"/>
      <c r="L136" s="3"/>
      <c r="M136" s="3"/>
      <c r="N136" s="3"/>
      <c r="O136" s="3"/>
      <c r="P136" s="3"/>
      <c r="Q136" s="3"/>
      <c r="R136" s="3"/>
      <c r="S136" s="3"/>
      <c r="T136" s="3"/>
    </row>
    <row r="137" ht="22.5" customHeight="1">
      <c r="A137" s="3"/>
      <c r="B137" s="66"/>
      <c r="C137" s="23"/>
      <c r="D137" s="3"/>
      <c r="E137" s="66"/>
      <c r="F137" s="23"/>
      <c r="G137" s="3"/>
      <c r="H137" s="3"/>
      <c r="I137" s="3"/>
      <c r="J137" s="3"/>
      <c r="K137" s="3"/>
      <c r="L137" s="3"/>
      <c r="M137" s="3"/>
      <c r="N137" s="3"/>
      <c r="O137" s="3"/>
      <c r="P137" s="3"/>
      <c r="Q137" s="3"/>
      <c r="R137" s="3"/>
      <c r="S137" s="3"/>
      <c r="T137" s="3"/>
    </row>
    <row r="138" ht="22.5" customHeight="1">
      <c r="A138" s="3"/>
      <c r="B138" s="66"/>
      <c r="C138" s="23"/>
      <c r="D138" s="3"/>
      <c r="E138" s="66"/>
      <c r="F138" s="23"/>
      <c r="G138" s="3"/>
      <c r="H138" s="3"/>
      <c r="I138" s="3"/>
      <c r="J138" s="3"/>
      <c r="K138" s="3"/>
      <c r="L138" s="3"/>
      <c r="M138" s="3"/>
      <c r="N138" s="3"/>
      <c r="O138" s="3"/>
      <c r="P138" s="3"/>
      <c r="Q138" s="3"/>
      <c r="R138" s="3"/>
      <c r="S138" s="3"/>
      <c r="T138" s="3"/>
    </row>
    <row r="139" ht="22.5" customHeight="1">
      <c r="A139" s="3"/>
      <c r="B139" s="66"/>
      <c r="C139" s="23"/>
      <c r="D139" s="3"/>
      <c r="E139" s="66"/>
      <c r="F139" s="23"/>
      <c r="G139" s="3"/>
      <c r="H139" s="3"/>
      <c r="I139" s="3"/>
      <c r="J139" s="3"/>
      <c r="K139" s="3"/>
      <c r="L139" s="3"/>
      <c r="M139" s="3"/>
      <c r="N139" s="3"/>
      <c r="O139" s="3"/>
      <c r="P139" s="3"/>
      <c r="Q139" s="3"/>
      <c r="R139" s="3"/>
      <c r="S139" s="3"/>
      <c r="T139" s="3"/>
    </row>
    <row r="140" ht="22.5" customHeight="1">
      <c r="A140" s="3"/>
      <c r="B140" s="66"/>
      <c r="C140" s="23"/>
      <c r="D140" s="3"/>
      <c r="E140" s="66"/>
      <c r="F140" s="23"/>
      <c r="G140" s="3"/>
      <c r="H140" s="3"/>
      <c r="I140" s="3"/>
      <c r="J140" s="3"/>
      <c r="K140" s="3"/>
      <c r="L140" s="3"/>
      <c r="M140" s="3"/>
      <c r="N140" s="3"/>
      <c r="O140" s="3"/>
      <c r="P140" s="3"/>
      <c r="Q140" s="3"/>
      <c r="R140" s="3"/>
      <c r="S140" s="3"/>
      <c r="T140" s="3"/>
    </row>
    <row r="141" ht="22.5" customHeight="1">
      <c r="A141" s="3"/>
      <c r="B141" s="66"/>
      <c r="C141" s="23"/>
      <c r="D141" s="3"/>
      <c r="E141" s="66"/>
      <c r="F141" s="23"/>
      <c r="G141" s="3"/>
      <c r="H141" s="3"/>
      <c r="I141" s="3"/>
      <c r="J141" s="3"/>
      <c r="K141" s="3"/>
      <c r="L141" s="3"/>
      <c r="M141" s="3"/>
      <c r="N141" s="3"/>
      <c r="O141" s="3"/>
      <c r="P141" s="3"/>
      <c r="Q141" s="3"/>
      <c r="R141" s="3"/>
      <c r="S141" s="3"/>
      <c r="T141" s="3"/>
    </row>
    <row r="142" ht="22.5" customHeight="1">
      <c r="A142" s="3"/>
      <c r="B142" s="66"/>
      <c r="C142" s="23"/>
      <c r="D142" s="3"/>
      <c r="E142" s="66"/>
      <c r="F142" s="23"/>
      <c r="G142" s="3"/>
      <c r="H142" s="3"/>
      <c r="I142" s="3"/>
      <c r="J142" s="3"/>
      <c r="K142" s="3"/>
      <c r="L142" s="3"/>
      <c r="M142" s="3"/>
      <c r="N142" s="3"/>
      <c r="O142" s="3"/>
      <c r="P142" s="3"/>
      <c r="Q142" s="3"/>
      <c r="R142" s="3"/>
      <c r="S142" s="3"/>
      <c r="T142" s="3"/>
    </row>
    <row r="143" ht="22.5" customHeight="1">
      <c r="A143" s="3"/>
      <c r="B143" s="66"/>
      <c r="C143" s="23"/>
      <c r="D143" s="3"/>
      <c r="E143" s="66"/>
      <c r="F143" s="23"/>
      <c r="G143" s="3"/>
      <c r="H143" s="3"/>
      <c r="I143" s="3"/>
      <c r="J143" s="3"/>
      <c r="K143" s="3"/>
      <c r="L143" s="3"/>
      <c r="M143" s="3"/>
      <c r="N143" s="3"/>
      <c r="O143" s="3"/>
      <c r="P143" s="3"/>
      <c r="Q143" s="3"/>
      <c r="R143" s="3"/>
      <c r="S143" s="3"/>
      <c r="T143" s="3"/>
    </row>
    <row r="144" ht="22.5" customHeight="1">
      <c r="A144" s="3"/>
      <c r="B144" s="66"/>
      <c r="C144" s="23"/>
      <c r="D144" s="3"/>
      <c r="E144" s="66"/>
      <c r="F144" s="23"/>
      <c r="G144" s="3"/>
      <c r="H144" s="3"/>
      <c r="I144" s="3"/>
      <c r="J144" s="3"/>
      <c r="K144" s="3"/>
      <c r="L144" s="3"/>
      <c r="M144" s="3"/>
      <c r="N144" s="3"/>
      <c r="O144" s="3"/>
      <c r="P144" s="3"/>
      <c r="Q144" s="3"/>
      <c r="R144" s="3"/>
      <c r="S144" s="3"/>
      <c r="T144" s="3"/>
    </row>
    <row r="145" ht="22.5" customHeight="1">
      <c r="A145" s="3"/>
      <c r="B145" s="66"/>
      <c r="C145" s="23"/>
      <c r="D145" s="3"/>
      <c r="E145" s="66"/>
      <c r="F145" s="23"/>
      <c r="G145" s="3"/>
      <c r="H145" s="3"/>
      <c r="I145" s="3"/>
      <c r="J145" s="3"/>
      <c r="K145" s="3"/>
      <c r="L145" s="3"/>
      <c r="M145" s="3"/>
      <c r="N145" s="3"/>
      <c r="O145" s="3"/>
      <c r="P145" s="3"/>
      <c r="Q145" s="3"/>
      <c r="R145" s="3"/>
      <c r="S145" s="3"/>
      <c r="T145" s="3"/>
    </row>
    <row r="146" ht="22.5" customHeight="1">
      <c r="A146" s="3"/>
      <c r="B146" s="66"/>
      <c r="C146" s="23"/>
      <c r="D146" s="3"/>
      <c r="E146" s="66"/>
      <c r="F146" s="23"/>
      <c r="G146" s="3"/>
      <c r="H146" s="3"/>
      <c r="I146" s="3"/>
      <c r="J146" s="3"/>
      <c r="K146" s="3"/>
      <c r="L146" s="3"/>
      <c r="M146" s="3"/>
      <c r="N146" s="3"/>
      <c r="O146" s="3"/>
      <c r="P146" s="3"/>
      <c r="Q146" s="3"/>
      <c r="R146" s="3"/>
      <c r="S146" s="3"/>
      <c r="T146" s="3"/>
    </row>
    <row r="147" ht="22.5" customHeight="1">
      <c r="A147" s="3"/>
      <c r="B147" s="66"/>
      <c r="C147" s="23"/>
      <c r="D147" s="3"/>
      <c r="E147" s="66"/>
      <c r="F147" s="23"/>
      <c r="G147" s="3"/>
      <c r="H147" s="3"/>
      <c r="I147" s="3"/>
      <c r="J147" s="3"/>
      <c r="K147" s="3"/>
      <c r="L147" s="3"/>
      <c r="M147" s="3"/>
      <c r="N147" s="3"/>
      <c r="O147" s="3"/>
      <c r="P147" s="3"/>
      <c r="Q147" s="3"/>
      <c r="R147" s="3"/>
      <c r="S147" s="3"/>
      <c r="T147" s="3"/>
    </row>
    <row r="148" ht="22.5" customHeight="1">
      <c r="A148" s="3"/>
      <c r="B148" s="66"/>
      <c r="C148" s="23"/>
      <c r="D148" s="3"/>
      <c r="E148" s="66"/>
      <c r="F148" s="23"/>
      <c r="G148" s="3"/>
      <c r="H148" s="3"/>
      <c r="I148" s="3"/>
      <c r="J148" s="3"/>
      <c r="K148" s="3"/>
      <c r="L148" s="3"/>
      <c r="M148" s="3"/>
      <c r="N148" s="3"/>
      <c r="O148" s="3"/>
      <c r="P148" s="3"/>
      <c r="Q148" s="3"/>
      <c r="R148" s="3"/>
      <c r="S148" s="3"/>
      <c r="T148" s="3"/>
    </row>
    <row r="149" ht="22.5" customHeight="1">
      <c r="A149" s="3"/>
      <c r="B149" s="66"/>
      <c r="C149" s="23"/>
      <c r="D149" s="3"/>
      <c r="E149" s="66"/>
      <c r="F149" s="23"/>
      <c r="G149" s="3"/>
      <c r="H149" s="3"/>
      <c r="I149" s="3"/>
      <c r="J149" s="3"/>
      <c r="K149" s="3"/>
      <c r="L149" s="3"/>
      <c r="M149" s="3"/>
      <c r="N149" s="3"/>
      <c r="O149" s="3"/>
      <c r="P149" s="3"/>
      <c r="Q149" s="3"/>
      <c r="R149" s="3"/>
      <c r="S149" s="3"/>
      <c r="T149" s="3"/>
    </row>
    <row r="150" ht="22.5" customHeight="1">
      <c r="A150" s="3"/>
      <c r="B150" s="66"/>
      <c r="C150" s="23"/>
      <c r="D150" s="3"/>
      <c r="E150" s="66"/>
      <c r="F150" s="23"/>
      <c r="G150" s="3"/>
      <c r="H150" s="3"/>
      <c r="I150" s="3"/>
      <c r="J150" s="3"/>
      <c r="K150" s="3"/>
      <c r="L150" s="3"/>
      <c r="M150" s="3"/>
      <c r="N150" s="3"/>
      <c r="O150" s="3"/>
      <c r="P150" s="3"/>
      <c r="Q150" s="3"/>
      <c r="R150" s="3"/>
      <c r="S150" s="3"/>
      <c r="T150" s="3"/>
    </row>
    <row r="151" ht="22.5" customHeight="1">
      <c r="A151" s="3"/>
      <c r="B151" s="66"/>
      <c r="C151" s="23"/>
      <c r="D151" s="3"/>
      <c r="E151" s="66"/>
      <c r="F151" s="23"/>
      <c r="G151" s="3"/>
      <c r="H151" s="3"/>
      <c r="I151" s="3"/>
      <c r="J151" s="3"/>
      <c r="K151" s="3"/>
      <c r="L151" s="3"/>
      <c r="M151" s="3"/>
      <c r="N151" s="3"/>
      <c r="O151" s="3"/>
      <c r="P151" s="3"/>
      <c r="Q151" s="3"/>
      <c r="R151" s="3"/>
      <c r="S151" s="3"/>
      <c r="T151" s="3"/>
    </row>
    <row r="152" ht="22.5" customHeight="1">
      <c r="A152" s="3"/>
      <c r="B152" s="66"/>
      <c r="C152" s="23"/>
      <c r="D152" s="3"/>
      <c r="E152" s="66"/>
      <c r="F152" s="23"/>
      <c r="G152" s="3"/>
      <c r="H152" s="3"/>
      <c r="I152" s="3"/>
      <c r="J152" s="3"/>
      <c r="K152" s="3"/>
      <c r="L152" s="3"/>
      <c r="M152" s="3"/>
      <c r="N152" s="3"/>
      <c r="O152" s="3"/>
      <c r="P152" s="3"/>
      <c r="Q152" s="3"/>
      <c r="R152" s="3"/>
      <c r="S152" s="3"/>
      <c r="T152" s="3"/>
    </row>
    <row r="153" ht="22.5" customHeight="1">
      <c r="A153" s="3"/>
      <c r="B153" s="66"/>
      <c r="C153" s="23"/>
      <c r="D153" s="3"/>
      <c r="E153" s="66"/>
      <c r="F153" s="23"/>
      <c r="G153" s="3"/>
      <c r="H153" s="3"/>
      <c r="I153" s="3"/>
      <c r="J153" s="3"/>
      <c r="K153" s="3"/>
      <c r="L153" s="3"/>
      <c r="M153" s="3"/>
      <c r="N153" s="3"/>
      <c r="O153" s="3"/>
      <c r="P153" s="3"/>
      <c r="Q153" s="3"/>
      <c r="R153" s="3"/>
      <c r="S153" s="3"/>
      <c r="T153" s="3"/>
    </row>
    <row r="154" ht="22.5" customHeight="1">
      <c r="A154" s="3"/>
      <c r="B154" s="66"/>
      <c r="C154" s="23"/>
      <c r="D154" s="3"/>
      <c r="E154" s="66"/>
      <c r="F154" s="23"/>
      <c r="G154" s="3"/>
      <c r="H154" s="3"/>
      <c r="I154" s="3"/>
      <c r="J154" s="3"/>
      <c r="K154" s="3"/>
      <c r="L154" s="3"/>
      <c r="M154" s="3"/>
      <c r="N154" s="3"/>
      <c r="O154" s="3"/>
      <c r="P154" s="3"/>
      <c r="Q154" s="3"/>
      <c r="R154" s="3"/>
      <c r="S154" s="3"/>
      <c r="T154" s="3"/>
    </row>
    <row r="155" ht="22.5" customHeight="1">
      <c r="A155" s="3"/>
      <c r="B155" s="66"/>
      <c r="C155" s="23"/>
      <c r="D155" s="3"/>
      <c r="E155" s="66"/>
      <c r="F155" s="23"/>
      <c r="G155" s="3"/>
      <c r="H155" s="3"/>
      <c r="I155" s="3"/>
      <c r="J155" s="3"/>
      <c r="K155" s="3"/>
      <c r="L155" s="3"/>
      <c r="M155" s="3"/>
      <c r="N155" s="3"/>
      <c r="O155" s="3"/>
      <c r="P155" s="3"/>
      <c r="Q155" s="3"/>
      <c r="R155" s="3"/>
      <c r="S155" s="3"/>
      <c r="T155" s="3"/>
    </row>
    <row r="156" ht="22.5" customHeight="1">
      <c r="A156" s="3"/>
      <c r="B156" s="66"/>
      <c r="C156" s="23"/>
      <c r="D156" s="3"/>
      <c r="E156" s="66"/>
      <c r="F156" s="23"/>
      <c r="G156" s="3"/>
      <c r="H156" s="3"/>
      <c r="I156" s="3"/>
      <c r="J156" s="3"/>
      <c r="K156" s="3"/>
      <c r="L156" s="3"/>
      <c r="M156" s="3"/>
      <c r="N156" s="3"/>
      <c r="O156" s="3"/>
      <c r="P156" s="3"/>
      <c r="Q156" s="3"/>
      <c r="R156" s="3"/>
      <c r="S156" s="3"/>
      <c r="T156" s="3"/>
    </row>
    <row r="157" ht="22.5" customHeight="1">
      <c r="A157" s="3"/>
      <c r="B157" s="66"/>
      <c r="C157" s="23"/>
      <c r="D157" s="3"/>
      <c r="E157" s="66"/>
      <c r="F157" s="23"/>
      <c r="G157" s="3"/>
      <c r="H157" s="3"/>
      <c r="I157" s="3"/>
      <c r="J157" s="3"/>
      <c r="K157" s="3"/>
      <c r="L157" s="3"/>
      <c r="M157" s="3"/>
      <c r="N157" s="3"/>
      <c r="O157" s="3"/>
      <c r="P157" s="3"/>
      <c r="Q157" s="3"/>
      <c r="R157" s="3"/>
      <c r="S157" s="3"/>
      <c r="T157" s="3"/>
    </row>
    <row r="158" ht="22.5" customHeight="1">
      <c r="A158" s="3"/>
      <c r="B158" s="66"/>
      <c r="C158" s="23"/>
      <c r="D158" s="3"/>
      <c r="E158" s="66"/>
      <c r="F158" s="23"/>
      <c r="G158" s="3"/>
      <c r="H158" s="3"/>
      <c r="I158" s="3"/>
      <c r="J158" s="3"/>
      <c r="K158" s="3"/>
      <c r="L158" s="3"/>
      <c r="M158" s="3"/>
      <c r="N158" s="3"/>
      <c r="O158" s="3"/>
      <c r="P158" s="3"/>
      <c r="Q158" s="3"/>
      <c r="R158" s="3"/>
      <c r="S158" s="3"/>
      <c r="T158" s="3"/>
    </row>
    <row r="159" ht="22.5" customHeight="1">
      <c r="A159" s="3"/>
      <c r="B159" s="66"/>
      <c r="C159" s="23"/>
      <c r="D159" s="3"/>
      <c r="E159" s="66"/>
      <c r="F159" s="23"/>
      <c r="G159" s="3"/>
      <c r="H159" s="3"/>
      <c r="I159" s="3"/>
      <c r="J159" s="3"/>
      <c r="K159" s="3"/>
      <c r="L159" s="3"/>
      <c r="M159" s="3"/>
      <c r="N159" s="3"/>
      <c r="O159" s="3"/>
      <c r="P159" s="3"/>
      <c r="Q159" s="3"/>
      <c r="R159" s="3"/>
      <c r="S159" s="3"/>
      <c r="T159" s="3"/>
    </row>
    <row r="160" ht="22.5" customHeight="1">
      <c r="A160" s="3"/>
      <c r="B160" s="66"/>
      <c r="C160" s="23"/>
      <c r="D160" s="3"/>
      <c r="E160" s="66"/>
      <c r="F160" s="23"/>
      <c r="G160" s="3"/>
      <c r="H160" s="3"/>
      <c r="I160" s="3"/>
      <c r="J160" s="3"/>
      <c r="K160" s="3"/>
      <c r="L160" s="3"/>
      <c r="M160" s="3"/>
      <c r="N160" s="3"/>
      <c r="O160" s="3"/>
      <c r="P160" s="3"/>
      <c r="Q160" s="3"/>
      <c r="R160" s="3"/>
      <c r="S160" s="3"/>
      <c r="T160" s="3"/>
    </row>
    <row r="161" ht="22.5" customHeight="1">
      <c r="A161" s="3"/>
      <c r="B161" s="66"/>
      <c r="C161" s="23"/>
      <c r="D161" s="3"/>
      <c r="E161" s="66"/>
      <c r="F161" s="23"/>
      <c r="G161" s="3"/>
      <c r="H161" s="3"/>
      <c r="I161" s="3"/>
      <c r="J161" s="3"/>
      <c r="K161" s="3"/>
      <c r="L161" s="3"/>
      <c r="M161" s="3"/>
      <c r="N161" s="3"/>
      <c r="O161" s="3"/>
      <c r="P161" s="3"/>
      <c r="Q161" s="3"/>
      <c r="R161" s="3"/>
      <c r="S161" s="3"/>
      <c r="T161" s="3"/>
    </row>
    <row r="162" ht="22.5" customHeight="1">
      <c r="A162" s="3"/>
      <c r="B162" s="66"/>
      <c r="C162" s="23"/>
      <c r="D162" s="3"/>
      <c r="E162" s="66"/>
      <c r="F162" s="23"/>
      <c r="G162" s="3"/>
      <c r="H162" s="3"/>
      <c r="I162" s="3"/>
      <c r="J162" s="3"/>
      <c r="K162" s="3"/>
      <c r="L162" s="3"/>
      <c r="M162" s="3"/>
      <c r="N162" s="3"/>
      <c r="O162" s="3"/>
      <c r="P162" s="3"/>
      <c r="Q162" s="3"/>
      <c r="R162" s="3"/>
      <c r="S162" s="3"/>
      <c r="T162" s="3"/>
    </row>
    <row r="163" ht="22.5" customHeight="1">
      <c r="A163" s="3"/>
      <c r="B163" s="66"/>
      <c r="C163" s="23"/>
      <c r="D163" s="3"/>
      <c r="E163" s="66"/>
      <c r="F163" s="23"/>
      <c r="G163" s="3"/>
      <c r="H163" s="3"/>
      <c r="I163" s="3"/>
      <c r="J163" s="3"/>
      <c r="K163" s="3"/>
      <c r="L163" s="3"/>
      <c r="M163" s="3"/>
      <c r="N163" s="3"/>
      <c r="O163" s="3"/>
      <c r="P163" s="3"/>
      <c r="Q163" s="3"/>
      <c r="R163" s="3"/>
      <c r="S163" s="3"/>
      <c r="T163" s="3"/>
    </row>
    <row r="164" ht="22.5" customHeight="1">
      <c r="A164" s="3"/>
      <c r="B164" s="66"/>
      <c r="C164" s="23"/>
      <c r="D164" s="3"/>
      <c r="E164" s="66"/>
      <c r="F164" s="23"/>
      <c r="G164" s="3"/>
      <c r="H164" s="3"/>
      <c r="I164" s="3"/>
      <c r="J164" s="3"/>
      <c r="K164" s="3"/>
      <c r="L164" s="3"/>
      <c r="M164" s="3"/>
      <c r="N164" s="3"/>
      <c r="O164" s="3"/>
      <c r="P164" s="3"/>
      <c r="Q164" s="3"/>
      <c r="R164" s="3"/>
      <c r="S164" s="3"/>
      <c r="T164" s="3"/>
    </row>
    <row r="165" ht="22.5" customHeight="1">
      <c r="A165" s="3"/>
      <c r="B165" s="66"/>
      <c r="C165" s="23"/>
      <c r="D165" s="3"/>
      <c r="E165" s="66"/>
      <c r="F165" s="23"/>
      <c r="G165" s="3"/>
      <c r="H165" s="3"/>
      <c r="I165" s="3"/>
      <c r="J165" s="3"/>
      <c r="K165" s="3"/>
      <c r="L165" s="3"/>
      <c r="M165" s="3"/>
      <c r="N165" s="3"/>
      <c r="O165" s="3"/>
      <c r="P165" s="3"/>
      <c r="Q165" s="3"/>
      <c r="R165" s="3"/>
      <c r="S165" s="3"/>
      <c r="T165" s="3"/>
    </row>
    <row r="166" ht="22.5" customHeight="1">
      <c r="A166" s="3"/>
      <c r="B166" s="66"/>
      <c r="C166" s="23"/>
      <c r="D166" s="3"/>
      <c r="E166" s="66"/>
      <c r="F166" s="23"/>
      <c r="G166" s="3"/>
      <c r="H166" s="3"/>
      <c r="I166" s="3"/>
      <c r="J166" s="3"/>
      <c r="K166" s="3"/>
      <c r="L166" s="3"/>
      <c r="M166" s="3"/>
      <c r="N166" s="3"/>
      <c r="O166" s="3"/>
      <c r="P166" s="3"/>
      <c r="Q166" s="3"/>
      <c r="R166" s="3"/>
      <c r="S166" s="3"/>
      <c r="T166" s="3"/>
    </row>
    <row r="167" ht="22.5" customHeight="1">
      <c r="A167" s="3"/>
      <c r="B167" s="66"/>
      <c r="C167" s="23"/>
      <c r="D167" s="3"/>
      <c r="E167" s="66"/>
      <c r="F167" s="23"/>
      <c r="G167" s="3"/>
      <c r="H167" s="3"/>
      <c r="I167" s="3"/>
      <c r="J167" s="3"/>
      <c r="K167" s="3"/>
      <c r="L167" s="3"/>
      <c r="M167" s="3"/>
      <c r="N167" s="3"/>
      <c r="O167" s="3"/>
      <c r="P167" s="3"/>
      <c r="Q167" s="3"/>
      <c r="R167" s="3"/>
      <c r="S167" s="3"/>
      <c r="T167" s="3"/>
    </row>
    <row r="168" ht="22.5" customHeight="1">
      <c r="A168" s="3"/>
      <c r="B168" s="66"/>
      <c r="C168" s="23"/>
      <c r="D168" s="3"/>
      <c r="E168" s="66"/>
      <c r="F168" s="23"/>
      <c r="G168" s="3"/>
      <c r="H168" s="3"/>
      <c r="I168" s="3"/>
      <c r="J168" s="3"/>
      <c r="K168" s="3"/>
      <c r="L168" s="3"/>
      <c r="M168" s="3"/>
      <c r="N168" s="3"/>
      <c r="O168" s="3"/>
      <c r="P168" s="3"/>
      <c r="Q168" s="3"/>
      <c r="R168" s="3"/>
      <c r="S168" s="3"/>
      <c r="T168" s="3"/>
    </row>
    <row r="169" ht="22.5" customHeight="1">
      <c r="A169" s="3"/>
      <c r="B169" s="66"/>
      <c r="C169" s="23"/>
      <c r="D169" s="3"/>
      <c r="E169" s="66"/>
      <c r="F169" s="23"/>
      <c r="G169" s="3"/>
      <c r="H169" s="3"/>
      <c r="I169" s="3"/>
      <c r="J169" s="3"/>
      <c r="K169" s="3"/>
      <c r="L169" s="3"/>
      <c r="M169" s="3"/>
      <c r="N169" s="3"/>
      <c r="O169" s="3"/>
      <c r="P169" s="3"/>
      <c r="Q169" s="3"/>
      <c r="R169" s="3"/>
      <c r="S169" s="3"/>
      <c r="T169" s="3"/>
    </row>
    <row r="170" ht="22.5" customHeight="1">
      <c r="A170" s="3"/>
      <c r="B170" s="66"/>
      <c r="C170" s="23"/>
      <c r="D170" s="3"/>
      <c r="E170" s="66"/>
      <c r="F170" s="23"/>
      <c r="G170" s="3"/>
      <c r="H170" s="3"/>
      <c r="I170" s="3"/>
      <c r="J170" s="3"/>
      <c r="K170" s="3"/>
      <c r="L170" s="3"/>
      <c r="M170" s="3"/>
      <c r="N170" s="3"/>
      <c r="O170" s="3"/>
      <c r="P170" s="3"/>
      <c r="Q170" s="3"/>
      <c r="R170" s="3"/>
      <c r="S170" s="3"/>
      <c r="T170" s="3"/>
    </row>
    <row r="171" ht="22.5" customHeight="1">
      <c r="A171" s="3"/>
      <c r="B171" s="66"/>
      <c r="C171" s="23"/>
      <c r="D171" s="3"/>
      <c r="E171" s="66"/>
      <c r="F171" s="23"/>
      <c r="G171" s="3"/>
      <c r="H171" s="3"/>
      <c r="I171" s="3"/>
      <c r="J171" s="3"/>
      <c r="K171" s="3"/>
      <c r="L171" s="3"/>
      <c r="M171" s="3"/>
      <c r="N171" s="3"/>
      <c r="O171" s="3"/>
      <c r="P171" s="3"/>
      <c r="Q171" s="3"/>
      <c r="R171" s="3"/>
      <c r="S171" s="3"/>
      <c r="T171" s="3"/>
    </row>
    <row r="172" ht="22.5" customHeight="1">
      <c r="A172" s="3"/>
      <c r="B172" s="66"/>
      <c r="C172" s="23"/>
      <c r="D172" s="3"/>
      <c r="E172" s="66"/>
      <c r="F172" s="23"/>
      <c r="G172" s="3"/>
      <c r="H172" s="3"/>
      <c r="I172" s="3"/>
      <c r="J172" s="3"/>
      <c r="K172" s="3"/>
      <c r="L172" s="3"/>
      <c r="M172" s="3"/>
      <c r="N172" s="3"/>
      <c r="O172" s="3"/>
      <c r="P172" s="3"/>
      <c r="Q172" s="3"/>
      <c r="R172" s="3"/>
      <c r="S172" s="3"/>
      <c r="T172" s="3"/>
    </row>
    <row r="173" ht="22.5" customHeight="1">
      <c r="A173" s="3"/>
      <c r="B173" s="66"/>
      <c r="C173" s="23"/>
      <c r="D173" s="3"/>
      <c r="E173" s="66"/>
      <c r="F173" s="23"/>
      <c r="G173" s="3"/>
      <c r="H173" s="3"/>
      <c r="I173" s="3"/>
      <c r="J173" s="3"/>
      <c r="K173" s="3"/>
      <c r="L173" s="3"/>
      <c r="M173" s="3"/>
      <c r="N173" s="3"/>
      <c r="O173" s="3"/>
      <c r="P173" s="3"/>
      <c r="Q173" s="3"/>
      <c r="R173" s="3"/>
      <c r="S173" s="3"/>
      <c r="T173" s="3"/>
    </row>
    <row r="174" ht="22.5" customHeight="1">
      <c r="A174" s="3"/>
      <c r="B174" s="66"/>
      <c r="C174" s="23"/>
      <c r="D174" s="3"/>
      <c r="E174" s="66"/>
      <c r="F174" s="23"/>
      <c r="G174" s="3"/>
      <c r="H174" s="3"/>
      <c r="I174" s="3"/>
      <c r="J174" s="3"/>
      <c r="K174" s="3"/>
      <c r="L174" s="3"/>
      <c r="M174" s="3"/>
      <c r="N174" s="3"/>
      <c r="O174" s="3"/>
      <c r="P174" s="3"/>
      <c r="Q174" s="3"/>
      <c r="R174" s="3"/>
      <c r="S174" s="3"/>
      <c r="T174" s="3"/>
    </row>
    <row r="175" ht="22.5" customHeight="1">
      <c r="A175" s="3"/>
      <c r="B175" s="66"/>
      <c r="C175" s="23"/>
      <c r="D175" s="3"/>
      <c r="E175" s="66"/>
      <c r="F175" s="23"/>
      <c r="G175" s="3"/>
      <c r="H175" s="3"/>
      <c r="I175" s="3"/>
      <c r="J175" s="3"/>
      <c r="K175" s="3"/>
      <c r="L175" s="3"/>
      <c r="M175" s="3"/>
      <c r="N175" s="3"/>
      <c r="O175" s="3"/>
      <c r="P175" s="3"/>
      <c r="Q175" s="3"/>
      <c r="R175" s="3"/>
      <c r="S175" s="3"/>
      <c r="T175" s="3"/>
    </row>
    <row r="176" ht="22.5" customHeight="1">
      <c r="A176" s="3"/>
      <c r="B176" s="66"/>
      <c r="C176" s="23"/>
      <c r="D176" s="3"/>
      <c r="E176" s="66"/>
      <c r="F176" s="23"/>
      <c r="G176" s="3"/>
      <c r="H176" s="3"/>
      <c r="I176" s="3"/>
      <c r="J176" s="3"/>
      <c r="K176" s="3"/>
      <c r="L176" s="3"/>
      <c r="M176" s="3"/>
      <c r="N176" s="3"/>
      <c r="O176" s="3"/>
      <c r="P176" s="3"/>
      <c r="Q176" s="3"/>
      <c r="R176" s="3"/>
      <c r="S176" s="3"/>
      <c r="T176" s="3"/>
    </row>
    <row r="177" ht="22.5" customHeight="1">
      <c r="A177" s="3"/>
      <c r="B177" s="66"/>
      <c r="C177" s="23"/>
      <c r="D177" s="3"/>
      <c r="E177" s="66"/>
      <c r="F177" s="23"/>
      <c r="G177" s="3"/>
      <c r="H177" s="3"/>
      <c r="I177" s="3"/>
      <c r="J177" s="3"/>
      <c r="K177" s="3"/>
      <c r="L177" s="3"/>
      <c r="M177" s="3"/>
      <c r="N177" s="3"/>
      <c r="O177" s="3"/>
      <c r="P177" s="3"/>
      <c r="Q177" s="3"/>
      <c r="R177" s="3"/>
      <c r="S177" s="3"/>
      <c r="T177" s="3"/>
    </row>
    <row r="178" ht="22.5" customHeight="1">
      <c r="A178" s="3"/>
      <c r="B178" s="66"/>
      <c r="C178" s="23"/>
      <c r="D178" s="3"/>
      <c r="E178" s="66"/>
      <c r="F178" s="23"/>
      <c r="G178" s="3"/>
      <c r="H178" s="3"/>
      <c r="I178" s="3"/>
      <c r="J178" s="3"/>
      <c r="K178" s="3"/>
      <c r="L178" s="3"/>
      <c r="M178" s="3"/>
      <c r="N178" s="3"/>
      <c r="O178" s="3"/>
      <c r="P178" s="3"/>
      <c r="Q178" s="3"/>
      <c r="R178" s="3"/>
      <c r="S178" s="3"/>
      <c r="T178" s="3"/>
    </row>
    <row r="179" ht="22.5" customHeight="1">
      <c r="A179" s="3"/>
      <c r="B179" s="66"/>
      <c r="C179" s="23"/>
      <c r="D179" s="3"/>
      <c r="E179" s="66"/>
      <c r="F179" s="23"/>
      <c r="G179" s="3"/>
      <c r="H179" s="3"/>
      <c r="I179" s="3"/>
      <c r="J179" s="3"/>
      <c r="K179" s="3"/>
      <c r="L179" s="3"/>
      <c r="M179" s="3"/>
      <c r="N179" s="3"/>
      <c r="O179" s="3"/>
      <c r="P179" s="3"/>
      <c r="Q179" s="3"/>
      <c r="R179" s="3"/>
      <c r="S179" s="3"/>
      <c r="T179" s="3"/>
    </row>
    <row r="180" ht="22.5" customHeight="1">
      <c r="A180" s="3"/>
      <c r="B180" s="66"/>
      <c r="C180" s="23"/>
      <c r="D180" s="3"/>
      <c r="E180" s="66"/>
      <c r="F180" s="23"/>
      <c r="G180" s="3"/>
      <c r="H180" s="3"/>
      <c r="I180" s="3"/>
      <c r="J180" s="3"/>
      <c r="K180" s="3"/>
      <c r="L180" s="3"/>
      <c r="M180" s="3"/>
      <c r="N180" s="3"/>
      <c r="O180" s="3"/>
      <c r="P180" s="3"/>
      <c r="Q180" s="3"/>
      <c r="R180" s="3"/>
      <c r="S180" s="3"/>
      <c r="T180" s="3"/>
    </row>
    <row r="181" ht="22.5" customHeight="1">
      <c r="A181" s="3"/>
      <c r="B181" s="66"/>
      <c r="C181" s="23"/>
      <c r="D181" s="3"/>
      <c r="E181" s="66"/>
      <c r="F181" s="23"/>
      <c r="G181" s="3"/>
      <c r="H181" s="3"/>
      <c r="I181" s="3"/>
      <c r="J181" s="3"/>
      <c r="K181" s="3"/>
      <c r="L181" s="3"/>
      <c r="M181" s="3"/>
      <c r="N181" s="3"/>
      <c r="O181" s="3"/>
      <c r="P181" s="3"/>
      <c r="Q181" s="3"/>
      <c r="R181" s="3"/>
      <c r="S181" s="3"/>
      <c r="T181" s="3"/>
    </row>
    <row r="182" ht="22.5" customHeight="1">
      <c r="A182" s="3"/>
      <c r="B182" s="66"/>
      <c r="C182" s="23"/>
      <c r="D182" s="3"/>
      <c r="E182" s="66"/>
      <c r="F182" s="23"/>
      <c r="G182" s="3"/>
      <c r="H182" s="3"/>
      <c r="I182" s="3"/>
      <c r="J182" s="3"/>
      <c r="K182" s="3"/>
      <c r="L182" s="3"/>
      <c r="M182" s="3"/>
      <c r="N182" s="3"/>
      <c r="O182" s="3"/>
      <c r="P182" s="3"/>
      <c r="Q182" s="3"/>
      <c r="R182" s="3"/>
      <c r="S182" s="3"/>
      <c r="T182" s="3"/>
    </row>
    <row r="183" ht="22.5" customHeight="1">
      <c r="A183" s="3"/>
      <c r="B183" s="66"/>
      <c r="C183" s="23"/>
      <c r="D183" s="3"/>
      <c r="E183" s="66"/>
      <c r="F183" s="23"/>
      <c r="G183" s="3"/>
      <c r="H183" s="3"/>
      <c r="I183" s="3"/>
      <c r="J183" s="3"/>
      <c r="K183" s="3"/>
      <c r="L183" s="3"/>
      <c r="M183" s="3"/>
      <c r="N183" s="3"/>
      <c r="O183" s="3"/>
      <c r="P183" s="3"/>
      <c r="Q183" s="3"/>
      <c r="R183" s="3"/>
      <c r="S183" s="3"/>
      <c r="T183" s="3"/>
    </row>
    <row r="184" ht="22.5" customHeight="1">
      <c r="A184" s="3"/>
      <c r="B184" s="66"/>
      <c r="C184" s="23"/>
      <c r="D184" s="3"/>
      <c r="E184" s="66"/>
      <c r="F184" s="23"/>
      <c r="G184" s="3"/>
      <c r="H184" s="3"/>
      <c r="I184" s="3"/>
      <c r="J184" s="3"/>
      <c r="K184" s="3"/>
      <c r="L184" s="3"/>
      <c r="M184" s="3"/>
      <c r="N184" s="3"/>
      <c r="O184" s="3"/>
      <c r="P184" s="3"/>
      <c r="Q184" s="3"/>
      <c r="R184" s="3"/>
      <c r="S184" s="3"/>
      <c r="T184" s="3"/>
    </row>
    <row r="185" ht="22.5" customHeight="1">
      <c r="A185" s="3"/>
      <c r="B185" s="66"/>
      <c r="C185" s="23"/>
      <c r="D185" s="3"/>
      <c r="E185" s="66"/>
      <c r="F185" s="23"/>
      <c r="G185" s="3"/>
      <c r="H185" s="3"/>
      <c r="I185" s="3"/>
      <c r="J185" s="3"/>
      <c r="K185" s="3"/>
      <c r="L185" s="3"/>
      <c r="M185" s="3"/>
      <c r="N185" s="3"/>
      <c r="O185" s="3"/>
      <c r="P185" s="3"/>
      <c r="Q185" s="3"/>
      <c r="R185" s="3"/>
      <c r="S185" s="3"/>
      <c r="T185" s="3"/>
    </row>
    <row r="186" ht="22.5" customHeight="1">
      <c r="A186" s="3"/>
      <c r="B186" s="66"/>
      <c r="C186" s="23"/>
      <c r="D186" s="3"/>
      <c r="E186" s="66"/>
      <c r="F186" s="23"/>
      <c r="G186" s="3"/>
      <c r="H186" s="3"/>
      <c r="I186" s="3"/>
      <c r="J186" s="3"/>
      <c r="K186" s="3"/>
      <c r="L186" s="3"/>
      <c r="M186" s="3"/>
      <c r="N186" s="3"/>
      <c r="O186" s="3"/>
      <c r="P186" s="3"/>
      <c r="Q186" s="3"/>
      <c r="R186" s="3"/>
      <c r="S186" s="3"/>
      <c r="T186" s="3"/>
    </row>
    <row r="187" ht="22.5" customHeight="1">
      <c r="A187" s="3"/>
      <c r="B187" s="66"/>
      <c r="C187" s="23"/>
      <c r="D187" s="3"/>
      <c r="E187" s="66"/>
      <c r="F187" s="23"/>
      <c r="G187" s="3"/>
      <c r="H187" s="3"/>
      <c r="I187" s="3"/>
      <c r="J187" s="3"/>
      <c r="K187" s="3"/>
      <c r="L187" s="3"/>
      <c r="M187" s="3"/>
      <c r="N187" s="3"/>
      <c r="O187" s="3"/>
      <c r="P187" s="3"/>
      <c r="Q187" s="3"/>
      <c r="R187" s="3"/>
      <c r="S187" s="3"/>
      <c r="T187" s="3"/>
    </row>
    <row r="188" ht="22.5" customHeight="1">
      <c r="A188" s="3"/>
      <c r="B188" s="66"/>
      <c r="C188" s="23"/>
      <c r="D188" s="3"/>
      <c r="E188" s="66"/>
      <c r="F188" s="23"/>
      <c r="G188" s="3"/>
      <c r="H188" s="3"/>
      <c r="I188" s="3"/>
      <c r="J188" s="3"/>
      <c r="K188" s="3"/>
      <c r="L188" s="3"/>
      <c r="M188" s="3"/>
      <c r="N188" s="3"/>
      <c r="O188" s="3"/>
      <c r="P188" s="3"/>
      <c r="Q188" s="3"/>
      <c r="R188" s="3"/>
      <c r="S188" s="3"/>
      <c r="T188" s="3"/>
    </row>
    <row r="189" ht="22.5" customHeight="1">
      <c r="A189" s="3"/>
      <c r="B189" s="66"/>
      <c r="C189" s="23"/>
      <c r="D189" s="3"/>
      <c r="E189" s="66"/>
      <c r="F189" s="23"/>
      <c r="G189" s="3"/>
      <c r="H189" s="3"/>
      <c r="I189" s="3"/>
      <c r="J189" s="3"/>
      <c r="K189" s="3"/>
      <c r="L189" s="3"/>
      <c r="M189" s="3"/>
      <c r="N189" s="3"/>
      <c r="O189" s="3"/>
      <c r="P189" s="3"/>
      <c r="Q189" s="3"/>
      <c r="R189" s="3"/>
      <c r="S189" s="3"/>
      <c r="T189" s="3"/>
    </row>
    <row r="190" ht="22.5" customHeight="1">
      <c r="A190" s="3"/>
      <c r="B190" s="66"/>
      <c r="C190" s="23"/>
      <c r="D190" s="3"/>
      <c r="E190" s="66"/>
      <c r="F190" s="23"/>
      <c r="G190" s="3"/>
      <c r="H190" s="3"/>
      <c r="I190" s="3"/>
      <c r="J190" s="3"/>
      <c r="K190" s="3"/>
      <c r="L190" s="3"/>
      <c r="M190" s="3"/>
      <c r="N190" s="3"/>
      <c r="O190" s="3"/>
      <c r="P190" s="3"/>
      <c r="Q190" s="3"/>
      <c r="R190" s="3"/>
      <c r="S190" s="3"/>
      <c r="T190" s="3"/>
    </row>
    <row r="191" ht="22.5" customHeight="1">
      <c r="A191" s="3"/>
      <c r="B191" s="66"/>
      <c r="C191" s="23"/>
      <c r="D191" s="3"/>
      <c r="E191" s="66"/>
      <c r="F191" s="23"/>
      <c r="G191" s="3"/>
      <c r="H191" s="3"/>
      <c r="I191" s="3"/>
      <c r="J191" s="3"/>
      <c r="K191" s="3"/>
      <c r="L191" s="3"/>
      <c r="M191" s="3"/>
      <c r="N191" s="3"/>
      <c r="O191" s="3"/>
      <c r="P191" s="3"/>
      <c r="Q191" s="3"/>
      <c r="R191" s="3"/>
      <c r="S191" s="3"/>
      <c r="T191" s="3"/>
    </row>
    <row r="192" ht="22.5" customHeight="1">
      <c r="A192" s="3"/>
      <c r="B192" s="66"/>
      <c r="C192" s="23"/>
      <c r="D192" s="3"/>
      <c r="E192" s="66"/>
      <c r="F192" s="23"/>
      <c r="G192" s="3"/>
      <c r="H192" s="3"/>
      <c r="I192" s="3"/>
      <c r="J192" s="3"/>
      <c r="K192" s="3"/>
      <c r="L192" s="3"/>
      <c r="M192" s="3"/>
      <c r="N192" s="3"/>
      <c r="O192" s="3"/>
      <c r="P192" s="3"/>
      <c r="Q192" s="3"/>
      <c r="R192" s="3"/>
      <c r="S192" s="3"/>
      <c r="T192" s="3"/>
    </row>
    <row r="193" ht="22.5" customHeight="1">
      <c r="A193" s="3"/>
      <c r="B193" s="66"/>
      <c r="C193" s="23"/>
      <c r="D193" s="3"/>
      <c r="E193" s="66"/>
      <c r="F193" s="23"/>
      <c r="G193" s="3"/>
      <c r="H193" s="3"/>
      <c r="I193" s="3"/>
      <c r="J193" s="3"/>
      <c r="K193" s="3"/>
      <c r="L193" s="3"/>
      <c r="M193" s="3"/>
      <c r="N193" s="3"/>
      <c r="O193" s="3"/>
      <c r="P193" s="3"/>
      <c r="Q193" s="3"/>
      <c r="R193" s="3"/>
      <c r="S193" s="3"/>
      <c r="T193" s="3"/>
    </row>
    <row r="194" ht="22.5" customHeight="1">
      <c r="A194" s="3"/>
      <c r="B194" s="66"/>
      <c r="C194" s="23"/>
      <c r="D194" s="3"/>
      <c r="E194" s="66"/>
      <c r="F194" s="23"/>
      <c r="G194" s="3"/>
      <c r="H194" s="3"/>
      <c r="I194" s="3"/>
      <c r="J194" s="3"/>
      <c r="K194" s="3"/>
      <c r="L194" s="3"/>
      <c r="M194" s="3"/>
      <c r="N194" s="3"/>
      <c r="O194" s="3"/>
      <c r="P194" s="3"/>
      <c r="Q194" s="3"/>
      <c r="R194" s="3"/>
      <c r="S194" s="3"/>
      <c r="T194" s="3"/>
    </row>
    <row r="195" ht="22.5" customHeight="1">
      <c r="A195" s="3"/>
      <c r="B195" s="66"/>
      <c r="C195" s="23"/>
      <c r="D195" s="3"/>
      <c r="E195" s="66"/>
      <c r="F195" s="23"/>
      <c r="G195" s="3"/>
      <c r="H195" s="3"/>
      <c r="I195" s="3"/>
      <c r="J195" s="3"/>
      <c r="K195" s="3"/>
      <c r="L195" s="3"/>
      <c r="M195" s="3"/>
      <c r="N195" s="3"/>
      <c r="O195" s="3"/>
      <c r="P195" s="3"/>
      <c r="Q195" s="3"/>
      <c r="R195" s="3"/>
      <c r="S195" s="3"/>
      <c r="T195" s="3"/>
    </row>
    <row r="196" ht="22.5" customHeight="1">
      <c r="A196" s="3"/>
      <c r="B196" s="66"/>
      <c r="C196" s="23"/>
      <c r="D196" s="3"/>
      <c r="E196" s="66"/>
      <c r="F196" s="23"/>
      <c r="G196" s="3"/>
      <c r="H196" s="3"/>
      <c r="I196" s="3"/>
      <c r="J196" s="3"/>
      <c r="K196" s="3"/>
      <c r="L196" s="3"/>
      <c r="M196" s="3"/>
      <c r="N196" s="3"/>
      <c r="O196" s="3"/>
      <c r="P196" s="3"/>
      <c r="Q196" s="3"/>
      <c r="R196" s="3"/>
      <c r="S196" s="3"/>
      <c r="T196" s="3"/>
    </row>
    <row r="197" ht="22.5" customHeight="1">
      <c r="A197" s="3"/>
      <c r="B197" s="66"/>
      <c r="C197" s="23"/>
      <c r="D197" s="3"/>
      <c r="E197" s="66"/>
      <c r="F197" s="23"/>
      <c r="G197" s="3"/>
      <c r="H197" s="3"/>
      <c r="I197" s="3"/>
      <c r="J197" s="3"/>
      <c r="K197" s="3"/>
      <c r="L197" s="3"/>
      <c r="M197" s="3"/>
      <c r="N197" s="3"/>
      <c r="O197" s="3"/>
      <c r="P197" s="3"/>
      <c r="Q197" s="3"/>
      <c r="R197" s="3"/>
      <c r="S197" s="3"/>
      <c r="T197" s="3"/>
    </row>
    <row r="198" ht="22.5" customHeight="1">
      <c r="A198" s="3"/>
      <c r="B198" s="66"/>
      <c r="C198" s="23"/>
      <c r="D198" s="3"/>
      <c r="E198" s="66"/>
      <c r="F198" s="23"/>
      <c r="G198" s="3"/>
      <c r="H198" s="3"/>
      <c r="I198" s="3"/>
      <c r="J198" s="3"/>
      <c r="K198" s="3"/>
      <c r="L198" s="3"/>
      <c r="M198" s="3"/>
      <c r="N198" s="3"/>
      <c r="O198" s="3"/>
      <c r="P198" s="3"/>
      <c r="Q198" s="3"/>
      <c r="R198" s="3"/>
      <c r="S198" s="3"/>
      <c r="T198" s="3"/>
    </row>
    <row r="199" ht="22.5" customHeight="1">
      <c r="A199" s="3"/>
      <c r="B199" s="66"/>
      <c r="C199" s="23"/>
      <c r="D199" s="3"/>
      <c r="E199" s="66"/>
      <c r="F199" s="23"/>
      <c r="G199" s="3"/>
      <c r="H199" s="3"/>
      <c r="I199" s="3"/>
      <c r="J199" s="3"/>
      <c r="K199" s="3"/>
      <c r="L199" s="3"/>
      <c r="M199" s="3"/>
      <c r="N199" s="3"/>
      <c r="O199" s="3"/>
      <c r="P199" s="3"/>
      <c r="Q199" s="3"/>
      <c r="R199" s="3"/>
      <c r="S199" s="3"/>
      <c r="T199" s="3"/>
    </row>
    <row r="200" ht="22.5" customHeight="1">
      <c r="A200" s="3"/>
      <c r="B200" s="66"/>
      <c r="C200" s="23"/>
      <c r="D200" s="3"/>
      <c r="E200" s="66"/>
      <c r="F200" s="23"/>
      <c r="G200" s="3"/>
      <c r="H200" s="3"/>
      <c r="I200" s="3"/>
      <c r="J200" s="3"/>
      <c r="K200" s="3"/>
      <c r="L200" s="3"/>
      <c r="M200" s="3"/>
      <c r="N200" s="3"/>
      <c r="O200" s="3"/>
      <c r="P200" s="3"/>
      <c r="Q200" s="3"/>
      <c r="R200" s="3"/>
      <c r="S200" s="3"/>
      <c r="T200" s="3"/>
    </row>
    <row r="201" ht="22.5" customHeight="1">
      <c r="A201" s="3"/>
      <c r="B201" s="66"/>
      <c r="C201" s="23"/>
      <c r="D201" s="3"/>
      <c r="E201" s="66"/>
      <c r="F201" s="23"/>
      <c r="G201" s="3"/>
      <c r="H201" s="3"/>
      <c r="I201" s="3"/>
      <c r="J201" s="3"/>
      <c r="K201" s="3"/>
      <c r="L201" s="3"/>
      <c r="M201" s="3"/>
      <c r="N201" s="3"/>
      <c r="O201" s="3"/>
      <c r="P201" s="3"/>
      <c r="Q201" s="3"/>
      <c r="R201" s="3"/>
      <c r="S201" s="3"/>
      <c r="T201" s="3"/>
    </row>
    <row r="202" ht="22.5" customHeight="1">
      <c r="A202" s="3"/>
      <c r="B202" s="66"/>
      <c r="C202" s="23"/>
      <c r="D202" s="3"/>
      <c r="E202" s="66"/>
      <c r="F202" s="23"/>
      <c r="G202" s="3"/>
      <c r="H202" s="3"/>
      <c r="I202" s="3"/>
      <c r="J202" s="3"/>
      <c r="K202" s="3"/>
      <c r="L202" s="3"/>
      <c r="M202" s="3"/>
      <c r="N202" s="3"/>
      <c r="O202" s="3"/>
      <c r="P202" s="3"/>
      <c r="Q202" s="3"/>
      <c r="R202" s="3"/>
      <c r="S202" s="3"/>
      <c r="T202" s="3"/>
    </row>
    <row r="203" ht="22.5" customHeight="1">
      <c r="A203" s="3"/>
      <c r="B203" s="66"/>
      <c r="C203" s="23"/>
      <c r="D203" s="3"/>
      <c r="E203" s="66"/>
      <c r="F203" s="23"/>
      <c r="G203" s="3"/>
      <c r="H203" s="3"/>
      <c r="I203" s="3"/>
      <c r="J203" s="3"/>
      <c r="K203" s="3"/>
      <c r="L203" s="3"/>
      <c r="M203" s="3"/>
      <c r="N203" s="3"/>
      <c r="O203" s="3"/>
      <c r="P203" s="3"/>
      <c r="Q203" s="3"/>
      <c r="R203" s="3"/>
      <c r="S203" s="3"/>
      <c r="T203" s="3"/>
    </row>
    <row r="204" ht="22.5" customHeight="1">
      <c r="A204" s="3"/>
      <c r="B204" s="66"/>
      <c r="C204" s="23"/>
      <c r="D204" s="3"/>
      <c r="E204" s="66"/>
      <c r="F204" s="23"/>
      <c r="G204" s="3"/>
      <c r="H204" s="3"/>
      <c r="I204" s="3"/>
      <c r="J204" s="3"/>
      <c r="K204" s="3"/>
      <c r="L204" s="3"/>
      <c r="M204" s="3"/>
      <c r="N204" s="3"/>
      <c r="O204" s="3"/>
      <c r="P204" s="3"/>
      <c r="Q204" s="3"/>
      <c r="R204" s="3"/>
      <c r="S204" s="3"/>
      <c r="T204" s="3"/>
    </row>
    <row r="205" ht="22.5" customHeight="1">
      <c r="A205" s="3"/>
      <c r="B205" s="66"/>
      <c r="C205" s="23"/>
      <c r="D205" s="3"/>
      <c r="E205" s="66"/>
      <c r="F205" s="23"/>
      <c r="G205" s="3"/>
      <c r="H205" s="3"/>
      <c r="I205" s="3"/>
      <c r="J205" s="3"/>
      <c r="K205" s="3"/>
      <c r="L205" s="3"/>
      <c r="M205" s="3"/>
      <c r="N205" s="3"/>
      <c r="O205" s="3"/>
      <c r="P205" s="3"/>
      <c r="Q205" s="3"/>
      <c r="R205" s="3"/>
      <c r="S205" s="3"/>
      <c r="T205" s="3"/>
    </row>
    <row r="206" ht="22.5" customHeight="1">
      <c r="A206" s="3"/>
      <c r="B206" s="66"/>
      <c r="C206" s="23"/>
      <c r="D206" s="3"/>
      <c r="E206" s="66"/>
      <c r="F206" s="23"/>
      <c r="G206" s="3"/>
      <c r="H206" s="3"/>
      <c r="I206" s="3"/>
      <c r="J206" s="3"/>
      <c r="K206" s="3"/>
      <c r="L206" s="3"/>
      <c r="M206" s="3"/>
      <c r="N206" s="3"/>
      <c r="O206" s="3"/>
      <c r="P206" s="3"/>
      <c r="Q206" s="3"/>
      <c r="R206" s="3"/>
      <c r="S206" s="3"/>
      <c r="T206" s="3"/>
    </row>
    <row r="207" ht="22.5" customHeight="1">
      <c r="A207" s="3"/>
      <c r="B207" s="66"/>
      <c r="C207" s="23"/>
      <c r="D207" s="3"/>
      <c r="E207" s="66"/>
      <c r="F207" s="23"/>
      <c r="G207" s="3"/>
      <c r="H207" s="3"/>
      <c r="I207" s="3"/>
      <c r="J207" s="3"/>
      <c r="K207" s="3"/>
      <c r="L207" s="3"/>
      <c r="M207" s="3"/>
      <c r="N207" s="3"/>
      <c r="O207" s="3"/>
      <c r="P207" s="3"/>
      <c r="Q207" s="3"/>
      <c r="R207" s="3"/>
      <c r="S207" s="3"/>
      <c r="T207" s="3"/>
    </row>
    <row r="208" ht="22.5" customHeight="1">
      <c r="A208" s="3"/>
      <c r="B208" s="66"/>
      <c r="C208" s="23"/>
      <c r="D208" s="3"/>
      <c r="E208" s="66"/>
      <c r="F208" s="23"/>
      <c r="G208" s="3"/>
      <c r="H208" s="3"/>
      <c r="I208" s="3"/>
      <c r="J208" s="3"/>
      <c r="K208" s="3"/>
      <c r="L208" s="3"/>
      <c r="M208" s="3"/>
      <c r="N208" s="3"/>
      <c r="O208" s="3"/>
      <c r="P208" s="3"/>
      <c r="Q208" s="3"/>
      <c r="R208" s="3"/>
      <c r="S208" s="3"/>
      <c r="T208" s="3"/>
    </row>
    <row r="209" ht="22.5" customHeight="1">
      <c r="A209" s="3"/>
      <c r="B209" s="66"/>
      <c r="C209" s="23"/>
      <c r="D209" s="3"/>
      <c r="E209" s="66"/>
      <c r="F209" s="23"/>
      <c r="G209" s="3"/>
      <c r="H209" s="3"/>
      <c r="I209" s="3"/>
      <c r="J209" s="3"/>
      <c r="K209" s="3"/>
      <c r="L209" s="3"/>
      <c r="M209" s="3"/>
      <c r="N209" s="3"/>
      <c r="O209" s="3"/>
      <c r="P209" s="3"/>
      <c r="Q209" s="3"/>
      <c r="R209" s="3"/>
      <c r="S209" s="3"/>
      <c r="T209" s="3"/>
    </row>
    <row r="210" ht="22.5" customHeight="1">
      <c r="A210" s="3"/>
      <c r="B210" s="66"/>
      <c r="C210" s="23"/>
      <c r="D210" s="3"/>
      <c r="E210" s="66"/>
      <c r="F210" s="23"/>
      <c r="G210" s="3"/>
      <c r="H210" s="3"/>
      <c r="I210" s="3"/>
      <c r="J210" s="3"/>
      <c r="K210" s="3"/>
      <c r="L210" s="3"/>
      <c r="M210" s="3"/>
      <c r="N210" s="3"/>
      <c r="O210" s="3"/>
      <c r="P210" s="3"/>
      <c r="Q210" s="3"/>
      <c r="R210" s="3"/>
      <c r="S210" s="3"/>
      <c r="T210" s="3"/>
    </row>
    <row r="211" ht="22.5" customHeight="1">
      <c r="A211" s="3"/>
      <c r="B211" s="66"/>
      <c r="C211" s="23"/>
      <c r="D211" s="3"/>
      <c r="E211" s="66"/>
      <c r="F211" s="23"/>
      <c r="G211" s="3"/>
      <c r="H211" s="3"/>
      <c r="I211" s="3"/>
      <c r="J211" s="3"/>
      <c r="K211" s="3"/>
      <c r="L211" s="3"/>
      <c r="M211" s="3"/>
      <c r="N211" s="3"/>
      <c r="O211" s="3"/>
      <c r="P211" s="3"/>
      <c r="Q211" s="3"/>
      <c r="R211" s="3"/>
      <c r="S211" s="3"/>
      <c r="T211" s="3"/>
    </row>
    <row r="212" ht="22.5" customHeight="1">
      <c r="A212" s="3"/>
      <c r="B212" s="66"/>
      <c r="C212" s="23"/>
      <c r="D212" s="3"/>
      <c r="E212" s="66"/>
      <c r="F212" s="23"/>
      <c r="G212" s="3"/>
      <c r="H212" s="3"/>
      <c r="I212" s="3"/>
      <c r="J212" s="3"/>
      <c r="K212" s="3"/>
      <c r="L212" s="3"/>
      <c r="M212" s="3"/>
      <c r="N212" s="3"/>
      <c r="O212" s="3"/>
      <c r="P212" s="3"/>
      <c r="Q212" s="3"/>
      <c r="R212" s="3"/>
      <c r="S212" s="3"/>
      <c r="T212" s="3"/>
    </row>
    <row r="213" ht="22.5" customHeight="1">
      <c r="A213" s="3"/>
      <c r="B213" s="66"/>
      <c r="C213" s="23"/>
      <c r="D213" s="3"/>
      <c r="E213" s="66"/>
      <c r="F213" s="23"/>
      <c r="G213" s="3"/>
      <c r="H213" s="3"/>
      <c r="I213" s="3"/>
      <c r="J213" s="3"/>
      <c r="K213" s="3"/>
      <c r="L213" s="3"/>
      <c r="M213" s="3"/>
      <c r="N213" s="3"/>
      <c r="O213" s="3"/>
      <c r="P213" s="3"/>
      <c r="Q213" s="3"/>
      <c r="R213" s="3"/>
      <c r="S213" s="3"/>
      <c r="T213" s="3"/>
    </row>
    <row r="214" ht="22.5" customHeight="1">
      <c r="A214" s="3"/>
      <c r="B214" s="66"/>
      <c r="C214" s="23"/>
      <c r="D214" s="3"/>
      <c r="E214" s="66"/>
      <c r="F214" s="23"/>
      <c r="G214" s="3"/>
      <c r="H214" s="3"/>
      <c r="I214" s="3"/>
      <c r="J214" s="3"/>
      <c r="K214" s="3"/>
      <c r="L214" s="3"/>
      <c r="M214" s="3"/>
      <c r="N214" s="3"/>
      <c r="O214" s="3"/>
      <c r="P214" s="3"/>
      <c r="Q214" s="3"/>
      <c r="R214" s="3"/>
      <c r="S214" s="3"/>
      <c r="T214" s="3"/>
    </row>
    <row r="215" ht="22.5" customHeight="1">
      <c r="A215" s="3"/>
      <c r="B215" s="66"/>
      <c r="C215" s="23"/>
      <c r="D215" s="3"/>
      <c r="E215" s="66"/>
      <c r="F215" s="23"/>
      <c r="G215" s="3"/>
      <c r="H215" s="3"/>
      <c r="I215" s="3"/>
      <c r="J215" s="3"/>
      <c r="K215" s="3"/>
      <c r="L215" s="3"/>
      <c r="M215" s="3"/>
      <c r="N215" s="3"/>
      <c r="O215" s="3"/>
      <c r="P215" s="3"/>
      <c r="Q215" s="3"/>
      <c r="R215" s="3"/>
      <c r="S215" s="3"/>
      <c r="T215" s="3"/>
    </row>
    <row r="216" ht="22.5" customHeight="1">
      <c r="A216" s="3"/>
      <c r="B216" s="66"/>
      <c r="C216" s="23"/>
      <c r="D216" s="3"/>
      <c r="E216" s="66"/>
      <c r="F216" s="23"/>
      <c r="G216" s="3"/>
      <c r="H216" s="3"/>
      <c r="I216" s="3"/>
      <c r="J216" s="3"/>
      <c r="K216" s="3"/>
      <c r="L216" s="3"/>
      <c r="M216" s="3"/>
      <c r="N216" s="3"/>
      <c r="O216" s="3"/>
      <c r="P216" s="3"/>
      <c r="Q216" s="3"/>
      <c r="R216" s="3"/>
      <c r="S216" s="3"/>
      <c r="T216" s="3"/>
    </row>
    <row r="217" ht="22.5" customHeight="1">
      <c r="A217" s="3"/>
      <c r="B217" s="66"/>
      <c r="C217" s="23"/>
      <c r="D217" s="3"/>
      <c r="E217" s="66"/>
      <c r="F217" s="23"/>
      <c r="G217" s="3"/>
      <c r="H217" s="3"/>
      <c r="I217" s="3"/>
      <c r="J217" s="3"/>
      <c r="K217" s="3"/>
      <c r="L217" s="3"/>
      <c r="M217" s="3"/>
      <c r="N217" s="3"/>
      <c r="O217" s="3"/>
      <c r="P217" s="3"/>
      <c r="Q217" s="3"/>
      <c r="R217" s="3"/>
      <c r="S217" s="3"/>
      <c r="T217" s="3"/>
    </row>
    <row r="218" ht="22.5" customHeight="1">
      <c r="A218" s="3"/>
      <c r="B218" s="66"/>
      <c r="C218" s="23"/>
      <c r="D218" s="3"/>
      <c r="E218" s="66"/>
      <c r="F218" s="23"/>
      <c r="G218" s="3"/>
      <c r="H218" s="3"/>
      <c r="I218" s="3"/>
      <c r="J218" s="3"/>
      <c r="K218" s="3"/>
      <c r="L218" s="3"/>
      <c r="M218" s="3"/>
      <c r="N218" s="3"/>
      <c r="O218" s="3"/>
      <c r="P218" s="3"/>
      <c r="Q218" s="3"/>
      <c r="R218" s="3"/>
      <c r="S218" s="3"/>
      <c r="T218" s="3"/>
    </row>
    <row r="219" ht="22.5" customHeight="1">
      <c r="A219" s="3"/>
      <c r="B219" s="66"/>
      <c r="C219" s="23"/>
      <c r="D219" s="3"/>
      <c r="E219" s="66"/>
      <c r="F219" s="23"/>
      <c r="G219" s="3"/>
      <c r="H219" s="3"/>
      <c r="I219" s="3"/>
      <c r="J219" s="3"/>
      <c r="K219" s="3"/>
      <c r="L219" s="3"/>
      <c r="M219" s="3"/>
      <c r="N219" s="3"/>
      <c r="O219" s="3"/>
      <c r="P219" s="3"/>
      <c r="Q219" s="3"/>
      <c r="R219" s="3"/>
      <c r="S219" s="3"/>
      <c r="T219" s="3"/>
    </row>
    <row r="220" ht="22.5" customHeight="1">
      <c r="A220" s="3"/>
      <c r="B220" s="66"/>
      <c r="C220" s="23"/>
      <c r="D220" s="3"/>
      <c r="E220" s="66"/>
      <c r="F220" s="23"/>
      <c r="G220" s="3"/>
      <c r="H220" s="3"/>
      <c r="I220" s="3"/>
      <c r="J220" s="3"/>
      <c r="K220" s="3"/>
      <c r="L220" s="3"/>
      <c r="M220" s="3"/>
      <c r="N220" s="3"/>
      <c r="O220" s="3"/>
      <c r="P220" s="3"/>
      <c r="Q220" s="3"/>
      <c r="R220" s="3"/>
      <c r="S220" s="3"/>
      <c r="T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2:$F$54">
    <sortState ref="E2:F54">
      <sortCondition descending="1" ref="F2:F54"/>
      <sortCondition ref="E2:E54"/>
    </sortState>
  </autoFil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2" width="37.63"/>
    <col customWidth="1" min="3" max="3" width="16.38"/>
    <col customWidth="1" min="4" max="4" width="10.13"/>
    <col customWidth="1" min="5" max="5" width="37.63"/>
    <col customWidth="1" min="6" max="6" width="16.38"/>
    <col customWidth="1" min="7" max="7" width="9.75"/>
    <col customWidth="1" min="8" max="8" width="10.13"/>
    <col customWidth="1" min="9" max="19" width="17.0"/>
  </cols>
  <sheetData>
    <row r="1" ht="30.0" customHeight="1">
      <c r="A1" s="3"/>
      <c r="B1" s="25"/>
      <c r="C1" s="25"/>
      <c r="D1" s="3"/>
      <c r="E1" s="3"/>
      <c r="F1" s="3"/>
      <c r="G1" s="3"/>
      <c r="H1" s="3"/>
      <c r="I1" s="3"/>
      <c r="J1" s="3"/>
      <c r="K1" s="3"/>
      <c r="L1" s="3"/>
      <c r="M1" s="3"/>
      <c r="N1" s="3"/>
      <c r="O1" s="3"/>
      <c r="P1" s="3"/>
      <c r="Q1" s="3"/>
      <c r="R1" s="3"/>
      <c r="S1" s="3"/>
    </row>
    <row r="2" ht="30.0" customHeight="1">
      <c r="A2" s="3"/>
      <c r="B2" s="67" t="s">
        <v>70</v>
      </c>
      <c r="C2" s="30" t="s">
        <v>17</v>
      </c>
      <c r="E2" s="68" t="s">
        <v>70</v>
      </c>
      <c r="F2" s="69" t="s">
        <v>17</v>
      </c>
      <c r="G2" s="69" t="s">
        <v>71</v>
      </c>
      <c r="H2" s="31"/>
      <c r="I2" s="32"/>
      <c r="J2" s="32"/>
      <c r="K2" s="32"/>
      <c r="L2" s="32"/>
      <c r="M2" s="32"/>
      <c r="N2" s="32"/>
      <c r="O2" s="32"/>
      <c r="P2" s="32"/>
      <c r="Q2" s="3"/>
      <c r="R2" s="3"/>
      <c r="S2" s="3"/>
    </row>
    <row r="3" ht="22.5" customHeight="1">
      <c r="A3" s="3"/>
      <c r="B3" s="70" t="s">
        <v>72</v>
      </c>
      <c r="C3" s="71">
        <v>1.54854732E8</v>
      </c>
      <c r="E3" s="72" t="str">
        <f t="shared" ref="E3:F3" si="1">B3</f>
        <v>Ferro fundido bruto e ferro spiegel (especular), em lingotes, linguados ou outras formas primárias</v>
      </c>
      <c r="F3" s="73">
        <f t="shared" si="1"/>
        <v>154854732</v>
      </c>
      <c r="G3" s="74">
        <f t="shared" ref="G3:G8" si="3">IFERROR(F3/(SUM($F$3:$F$9)),"-")</f>
        <v>0.6376844476</v>
      </c>
      <c r="H3" s="31"/>
      <c r="I3" s="32"/>
      <c r="J3" s="32"/>
      <c r="K3" s="32"/>
      <c r="L3" s="32"/>
      <c r="M3" s="32"/>
      <c r="N3" s="32"/>
      <c r="O3" s="32"/>
      <c r="P3" s="32"/>
      <c r="Q3" s="3"/>
      <c r="R3" s="3"/>
      <c r="S3" s="3"/>
    </row>
    <row r="4" ht="22.5" customHeight="1">
      <c r="A4" s="3"/>
      <c r="B4" s="75" t="s">
        <v>73</v>
      </c>
      <c r="C4" s="76">
        <v>2.2291648E7</v>
      </c>
      <c r="E4" s="72" t="str">
        <f t="shared" ref="E4:F4" si="2">B4</f>
        <v>Veículos automóveis para transporte de mercadorias</v>
      </c>
      <c r="F4" s="73">
        <f t="shared" si="2"/>
        <v>22291648</v>
      </c>
      <c r="G4" s="74">
        <f t="shared" si="3"/>
        <v>0.09179595003</v>
      </c>
      <c r="H4" s="31"/>
      <c r="I4" s="32"/>
      <c r="J4" s="32"/>
      <c r="K4" s="32"/>
      <c r="L4" s="32"/>
      <c r="M4" s="32"/>
      <c r="N4" s="32"/>
      <c r="O4" s="32"/>
      <c r="P4" s="32"/>
      <c r="Q4" s="3"/>
      <c r="R4" s="3"/>
      <c r="S4" s="3"/>
    </row>
    <row r="5" ht="22.5" customHeight="1">
      <c r="A5" s="3"/>
      <c r="B5" s="70" t="s">
        <v>74</v>
      </c>
      <c r="C5" s="71">
        <v>1.9133095E7</v>
      </c>
      <c r="E5" s="72" t="str">
        <f t="shared" ref="E5:F5" si="4">B5</f>
        <v>Carnes e miudezas comestíveis, frescas, refrigeradas ou congeladas, das aves da posição 0105</v>
      </c>
      <c r="F5" s="73">
        <f t="shared" si="4"/>
        <v>19133095</v>
      </c>
      <c r="G5" s="74">
        <f t="shared" si="3"/>
        <v>0.07878917846</v>
      </c>
      <c r="H5" s="31"/>
      <c r="I5" s="32"/>
      <c r="J5" s="32"/>
      <c r="K5" s="32"/>
      <c r="L5" s="32"/>
      <c r="M5" s="32"/>
      <c r="N5" s="32"/>
      <c r="O5" s="32"/>
      <c r="P5" s="32"/>
      <c r="Q5" s="3"/>
      <c r="R5" s="3"/>
      <c r="S5" s="3"/>
    </row>
    <row r="6" ht="22.5" customHeight="1">
      <c r="A6" s="3"/>
      <c r="B6" s="75" t="s">
        <v>75</v>
      </c>
      <c r="C6" s="76">
        <v>1.6403424E7</v>
      </c>
      <c r="E6" s="72" t="str">
        <f t="shared" ref="E6:F6" si="5">B6</f>
        <v>Carroçarias para os veículos automóveis das posições 8701 a 8705, incluídas as cabinas</v>
      </c>
      <c r="F6" s="73">
        <f t="shared" si="5"/>
        <v>16403424</v>
      </c>
      <c r="G6" s="74">
        <f t="shared" si="3"/>
        <v>0.06754852265</v>
      </c>
      <c r="H6" s="31"/>
      <c r="I6" s="32"/>
      <c r="J6" s="32"/>
      <c r="K6" s="32"/>
      <c r="L6" s="32"/>
      <c r="M6" s="32"/>
      <c r="N6" s="32"/>
      <c r="O6" s="32"/>
      <c r="P6" s="32"/>
      <c r="Q6" s="3"/>
      <c r="R6" s="3"/>
      <c r="S6" s="3"/>
    </row>
    <row r="7" ht="22.5" customHeight="1">
      <c r="A7" s="3"/>
      <c r="B7" s="70" t="s">
        <v>76</v>
      </c>
      <c r="C7" s="71">
        <v>4718359.0</v>
      </c>
      <c r="E7" s="72" t="str">
        <f t="shared" ref="E7:F7" si="6">B7</f>
        <v>Partes e acessórios dos veículos automóveis das posições 8701 a 8705</v>
      </c>
      <c r="F7" s="73">
        <f t="shared" si="6"/>
        <v>4718359</v>
      </c>
      <c r="G7" s="74">
        <f t="shared" si="3"/>
        <v>0.01942997875</v>
      </c>
      <c r="H7" s="31"/>
      <c r="I7" s="32"/>
      <c r="J7" s="32"/>
      <c r="K7" s="32"/>
      <c r="L7" s="32"/>
      <c r="M7" s="32"/>
      <c r="N7" s="32"/>
      <c r="O7" s="32"/>
      <c r="P7" s="32"/>
      <c r="Q7" s="3"/>
      <c r="R7" s="3"/>
      <c r="S7" s="3"/>
    </row>
    <row r="8" ht="22.5" customHeight="1">
      <c r="A8" s="3"/>
      <c r="B8" s="75" t="s">
        <v>77</v>
      </c>
      <c r="C8" s="76">
        <v>3395338.0</v>
      </c>
      <c r="E8" s="77" t="s">
        <v>78</v>
      </c>
      <c r="F8" s="78">
        <f>SUM(C8:C26)</f>
        <v>25437865</v>
      </c>
      <c r="G8" s="74">
        <f t="shared" si="3"/>
        <v>0.1047519225</v>
      </c>
      <c r="H8" s="31"/>
      <c r="I8" s="32"/>
      <c r="J8" s="32"/>
      <c r="K8" s="32"/>
      <c r="L8" s="32"/>
      <c r="M8" s="32"/>
      <c r="N8" s="32"/>
      <c r="O8" s="32"/>
      <c r="P8" s="32"/>
      <c r="Q8" s="3"/>
      <c r="R8" s="3"/>
      <c r="S8" s="3"/>
    </row>
    <row r="9" ht="22.5" customHeight="1">
      <c r="A9" s="3"/>
      <c r="B9" s="70" t="s">
        <v>79</v>
      </c>
      <c r="C9" s="71">
        <v>3316273.0</v>
      </c>
      <c r="D9" s="3"/>
      <c r="E9" s="77"/>
      <c r="F9" s="78"/>
      <c r="G9" s="74"/>
      <c r="H9" s="31"/>
      <c r="I9" s="32"/>
      <c r="J9" s="32"/>
      <c r="K9" s="32"/>
      <c r="L9" s="32"/>
      <c r="M9" s="32"/>
      <c r="N9" s="32"/>
      <c r="O9" s="32"/>
      <c r="P9" s="32"/>
      <c r="Q9" s="3"/>
      <c r="R9" s="3"/>
      <c r="S9" s="3"/>
    </row>
    <row r="10" ht="22.5" customHeight="1">
      <c r="A10" s="3"/>
      <c r="B10" s="75" t="s">
        <v>80</v>
      </c>
      <c r="C10" s="76">
        <v>2533603.0</v>
      </c>
      <c r="D10" s="3"/>
      <c r="E10" s="8"/>
      <c r="F10" s="79">
        <f t="shared" ref="F10:G10" si="7">SUM(F3:F9)</f>
        <v>242839123</v>
      </c>
      <c r="G10" s="80">
        <f t="shared" si="7"/>
        <v>1</v>
      </c>
      <c r="H10" s="31"/>
      <c r="I10" s="32"/>
      <c r="J10" s="32"/>
      <c r="K10" s="32"/>
      <c r="L10" s="32"/>
      <c r="M10" s="32"/>
      <c r="N10" s="32"/>
      <c r="O10" s="32"/>
      <c r="P10" s="32"/>
      <c r="Q10" s="3"/>
      <c r="R10" s="3"/>
      <c r="S10" s="3"/>
    </row>
    <row r="11" ht="22.5" customHeight="1">
      <c r="A11" s="3"/>
      <c r="B11" s="70" t="s">
        <v>81</v>
      </c>
      <c r="C11" s="71">
        <v>2316662.0</v>
      </c>
      <c r="D11" s="3"/>
      <c r="E11" s="81"/>
      <c r="F11" s="82"/>
      <c r="G11" s="81"/>
      <c r="H11" s="32"/>
      <c r="I11" s="32"/>
      <c r="J11" s="32"/>
      <c r="K11" s="32"/>
      <c r="L11" s="32"/>
      <c r="M11" s="32"/>
      <c r="N11" s="32"/>
      <c r="O11" s="32"/>
      <c r="P11" s="32"/>
      <c r="Q11" s="3"/>
      <c r="R11" s="3"/>
      <c r="S11" s="3"/>
    </row>
    <row r="12" ht="22.5" customHeight="1">
      <c r="A12" s="3"/>
      <c r="B12" s="75" t="s">
        <v>82</v>
      </c>
      <c r="C12" s="76">
        <v>2090000.0</v>
      </c>
      <c r="D12" s="3"/>
      <c r="E12" s="81"/>
      <c r="F12" s="82"/>
      <c r="G12" s="81"/>
      <c r="H12" s="32"/>
      <c r="I12" s="32"/>
      <c r="J12" s="32"/>
      <c r="K12" s="32"/>
      <c r="L12" s="32"/>
      <c r="M12" s="32"/>
      <c r="N12" s="32"/>
      <c r="O12" s="32"/>
      <c r="P12" s="32"/>
      <c r="Q12" s="3"/>
      <c r="R12" s="3"/>
      <c r="S12" s="3"/>
    </row>
    <row r="13" ht="22.5" customHeight="1">
      <c r="A13" s="3"/>
      <c r="B13" s="70" t="s">
        <v>83</v>
      </c>
      <c r="C13" s="71">
        <v>1838252.0</v>
      </c>
      <c r="D13" s="3"/>
      <c r="E13" s="81"/>
      <c r="F13" s="82"/>
      <c r="G13" s="81"/>
      <c r="H13" s="32"/>
      <c r="I13" s="32"/>
      <c r="J13" s="32"/>
      <c r="K13" s="32"/>
      <c r="L13" s="32"/>
      <c r="M13" s="32"/>
      <c r="N13" s="32"/>
      <c r="O13" s="32"/>
      <c r="P13" s="32"/>
      <c r="Q13" s="3"/>
      <c r="R13" s="3"/>
      <c r="S13" s="3"/>
    </row>
    <row r="14" ht="22.5" customHeight="1">
      <c r="A14" s="3"/>
      <c r="B14" s="75" t="s">
        <v>84</v>
      </c>
      <c r="C14" s="76">
        <v>1823117.0</v>
      </c>
      <c r="D14" s="3"/>
      <c r="E14" s="81"/>
      <c r="F14" s="82"/>
      <c r="G14" s="81"/>
      <c r="H14" s="32"/>
      <c r="I14" s="32"/>
      <c r="J14" s="32"/>
      <c r="K14" s="32"/>
      <c r="L14" s="32"/>
      <c r="M14" s="32"/>
      <c r="N14" s="32"/>
      <c r="O14" s="32"/>
      <c r="P14" s="32"/>
      <c r="Q14" s="3"/>
      <c r="R14" s="3"/>
      <c r="S14" s="3"/>
    </row>
    <row r="15" ht="22.5" customHeight="1">
      <c r="A15" s="3"/>
      <c r="B15" s="70" t="s">
        <v>85</v>
      </c>
      <c r="C15" s="71">
        <v>1407702.0</v>
      </c>
      <c r="D15" s="3"/>
      <c r="E15" s="81"/>
      <c r="F15" s="82"/>
      <c r="G15" s="81"/>
      <c r="H15" s="32"/>
      <c r="I15" s="32"/>
      <c r="J15" s="32"/>
      <c r="K15" s="32"/>
      <c r="L15" s="32"/>
      <c r="M15" s="32"/>
      <c r="N15" s="32"/>
      <c r="O15" s="32"/>
      <c r="P15" s="32"/>
      <c r="Q15" s="3"/>
      <c r="R15" s="3"/>
      <c r="S15" s="3"/>
    </row>
    <row r="16" ht="22.5" customHeight="1">
      <c r="A16" s="3"/>
      <c r="B16" s="75" t="s">
        <v>86</v>
      </c>
      <c r="C16" s="76">
        <v>1211360.0</v>
      </c>
      <c r="D16" s="3"/>
      <c r="E16" s="81"/>
      <c r="F16" s="82"/>
      <c r="G16" s="81"/>
      <c r="H16" s="32"/>
      <c r="I16" s="32"/>
      <c r="J16" s="32"/>
      <c r="K16" s="32"/>
      <c r="L16" s="32"/>
      <c r="M16" s="32"/>
      <c r="N16" s="32"/>
      <c r="O16" s="32"/>
      <c r="P16" s="32"/>
      <c r="Q16" s="3"/>
      <c r="R16" s="3"/>
      <c r="S16" s="3"/>
    </row>
    <row r="17" ht="22.5" customHeight="1">
      <c r="A17" s="3"/>
      <c r="B17" s="70" t="s">
        <v>87</v>
      </c>
      <c r="C17" s="71">
        <v>858118.0</v>
      </c>
      <c r="D17" s="3"/>
      <c r="E17" s="81"/>
      <c r="F17" s="82"/>
      <c r="G17" s="81"/>
      <c r="H17" s="32"/>
      <c r="I17" s="32"/>
      <c r="J17" s="32"/>
      <c r="K17" s="32"/>
      <c r="L17" s="32"/>
      <c r="M17" s="32"/>
      <c r="N17" s="32"/>
      <c r="O17" s="32"/>
      <c r="P17" s="32"/>
      <c r="Q17" s="3"/>
      <c r="R17" s="3"/>
      <c r="S17" s="3"/>
    </row>
    <row r="18" ht="22.5" customHeight="1">
      <c r="A18" s="3"/>
      <c r="B18" s="75" t="s">
        <v>88</v>
      </c>
      <c r="C18" s="76">
        <v>798105.0</v>
      </c>
      <c r="D18" s="3"/>
      <c r="E18" s="81"/>
      <c r="F18" s="82"/>
      <c r="G18" s="81"/>
      <c r="H18" s="32"/>
      <c r="I18" s="32"/>
      <c r="J18" s="32"/>
      <c r="K18" s="32"/>
      <c r="L18" s="32"/>
      <c r="M18" s="32"/>
      <c r="N18" s="32"/>
      <c r="O18" s="32"/>
      <c r="P18" s="32"/>
      <c r="Q18" s="3"/>
      <c r="R18" s="3"/>
      <c r="S18" s="3"/>
    </row>
    <row r="19" ht="22.5" customHeight="1">
      <c r="A19" s="3"/>
      <c r="B19" s="70" t="s">
        <v>89</v>
      </c>
      <c r="C19" s="71">
        <v>796532.0</v>
      </c>
      <c r="D19" s="3"/>
      <c r="E19" s="32"/>
      <c r="F19" s="31"/>
      <c r="G19" s="32"/>
      <c r="H19" s="32"/>
      <c r="I19" s="32"/>
      <c r="J19" s="32"/>
      <c r="K19" s="32"/>
      <c r="L19" s="32"/>
      <c r="M19" s="32"/>
      <c r="N19" s="32"/>
      <c r="O19" s="32"/>
      <c r="P19" s="32"/>
      <c r="Q19" s="3"/>
      <c r="R19" s="3"/>
      <c r="S19" s="3"/>
    </row>
    <row r="20" ht="22.5" customHeight="1">
      <c r="A20" s="3"/>
      <c r="B20" s="75" t="s">
        <v>90</v>
      </c>
      <c r="C20" s="76">
        <v>762540.0</v>
      </c>
      <c r="D20" s="3"/>
      <c r="E20" s="32"/>
      <c r="F20" s="31"/>
      <c r="G20" s="32"/>
      <c r="H20" s="32"/>
      <c r="I20" s="32"/>
      <c r="J20" s="32"/>
      <c r="K20" s="32"/>
      <c r="L20" s="32"/>
      <c r="M20" s="32"/>
      <c r="N20" s="32"/>
      <c r="O20" s="32"/>
      <c r="P20" s="32"/>
      <c r="Q20" s="3"/>
      <c r="R20" s="3"/>
      <c r="S20" s="3"/>
    </row>
    <row r="21" ht="22.5" customHeight="1">
      <c r="A21" s="3"/>
      <c r="B21" s="70" t="s">
        <v>91</v>
      </c>
      <c r="C21" s="71">
        <v>602093.0</v>
      </c>
      <c r="D21" s="3"/>
      <c r="E21" s="32"/>
      <c r="F21" s="31"/>
      <c r="G21" s="32"/>
      <c r="H21" s="32"/>
      <c r="I21" s="32"/>
      <c r="J21" s="32"/>
      <c r="K21" s="32"/>
      <c r="L21" s="32"/>
      <c r="M21" s="32"/>
      <c r="N21" s="32"/>
      <c r="O21" s="32"/>
      <c r="P21" s="32"/>
      <c r="Q21" s="3"/>
      <c r="R21" s="3"/>
      <c r="S21" s="3"/>
    </row>
    <row r="22" ht="22.5" customHeight="1">
      <c r="A22" s="3"/>
      <c r="B22" s="75" t="s">
        <v>92</v>
      </c>
      <c r="C22" s="76">
        <v>462406.0</v>
      </c>
      <c r="D22" s="3"/>
      <c r="E22" s="32"/>
      <c r="F22" s="31"/>
      <c r="G22" s="32"/>
      <c r="H22" s="32"/>
      <c r="I22" s="32"/>
      <c r="J22" s="32"/>
      <c r="K22" s="32"/>
      <c r="L22" s="32"/>
      <c r="M22" s="32"/>
      <c r="N22" s="32"/>
      <c r="O22" s="32"/>
      <c r="P22" s="32"/>
      <c r="Q22" s="3"/>
      <c r="R22" s="3"/>
      <c r="S22" s="3"/>
    </row>
    <row r="23" ht="22.5" customHeight="1">
      <c r="A23" s="3"/>
      <c r="B23" s="70" t="s">
        <v>93</v>
      </c>
      <c r="C23" s="83">
        <v>444581.0</v>
      </c>
      <c r="D23" s="3"/>
      <c r="E23" s="32"/>
      <c r="F23" s="31"/>
      <c r="G23" s="32"/>
      <c r="H23" s="32"/>
      <c r="I23" s="32"/>
      <c r="J23" s="32"/>
      <c r="K23" s="32"/>
      <c r="L23" s="32"/>
      <c r="M23" s="32"/>
      <c r="N23" s="32"/>
      <c r="O23" s="32"/>
      <c r="P23" s="32"/>
      <c r="Q23" s="3"/>
      <c r="R23" s="3"/>
      <c r="S23" s="3"/>
    </row>
    <row r="24" ht="22.5" customHeight="1">
      <c r="A24" s="3"/>
      <c r="B24" s="75" t="s">
        <v>94</v>
      </c>
      <c r="C24" s="76">
        <v>291179.0</v>
      </c>
      <c r="D24" s="3"/>
      <c r="E24" s="32"/>
      <c r="F24" s="31"/>
      <c r="G24" s="32"/>
      <c r="H24" s="32"/>
      <c r="I24" s="32"/>
      <c r="J24" s="32"/>
      <c r="K24" s="32"/>
      <c r="L24" s="32"/>
      <c r="M24" s="32"/>
      <c r="N24" s="32"/>
      <c r="O24" s="32"/>
      <c r="P24" s="32"/>
      <c r="Q24" s="3"/>
      <c r="R24" s="3"/>
      <c r="S24" s="3"/>
    </row>
    <row r="25" ht="22.5" customHeight="1">
      <c r="A25" s="3"/>
      <c r="B25" s="70" t="s">
        <v>95</v>
      </c>
      <c r="C25" s="71">
        <v>263619.0</v>
      </c>
      <c r="D25" s="3"/>
      <c r="E25" s="32"/>
      <c r="F25" s="31"/>
      <c r="G25" s="32"/>
      <c r="H25" s="32"/>
      <c r="I25" s="32"/>
      <c r="J25" s="32"/>
      <c r="K25" s="32"/>
      <c r="L25" s="32"/>
      <c r="M25" s="32"/>
      <c r="N25" s="32"/>
      <c r="O25" s="32"/>
      <c r="P25" s="32"/>
      <c r="Q25" s="3"/>
      <c r="R25" s="3"/>
      <c r="S25" s="3"/>
    </row>
    <row r="26" ht="22.5" customHeight="1">
      <c r="A26" s="3"/>
      <c r="B26" s="75" t="s">
        <v>96</v>
      </c>
      <c r="C26" s="76">
        <v>226385.0</v>
      </c>
      <c r="D26" s="3"/>
      <c r="E26" s="32"/>
      <c r="F26" s="31"/>
      <c r="G26" s="32"/>
      <c r="H26" s="32"/>
      <c r="I26" s="32"/>
      <c r="J26" s="32"/>
      <c r="K26" s="32"/>
      <c r="L26" s="32"/>
      <c r="M26" s="32"/>
      <c r="N26" s="32"/>
      <c r="O26" s="32"/>
      <c r="P26" s="32"/>
      <c r="Q26" s="3"/>
      <c r="R26" s="3"/>
      <c r="S26" s="3"/>
    </row>
    <row r="27" ht="22.5" customHeight="1">
      <c r="A27" s="3"/>
      <c r="B27" s="70" t="s">
        <v>97</v>
      </c>
      <c r="C27" s="71">
        <v>218309.0</v>
      </c>
      <c r="D27" s="3"/>
      <c r="E27" s="32"/>
      <c r="F27" s="31"/>
      <c r="G27" s="32"/>
      <c r="H27" s="32"/>
      <c r="I27" s="32"/>
      <c r="J27" s="32"/>
      <c r="K27" s="32"/>
      <c r="L27" s="32"/>
      <c r="M27" s="32"/>
      <c r="N27" s="32"/>
      <c r="O27" s="32"/>
      <c r="P27" s="32"/>
      <c r="Q27" s="3"/>
      <c r="R27" s="3"/>
      <c r="S27" s="3"/>
    </row>
    <row r="28" ht="22.5" customHeight="1">
      <c r="A28" s="3"/>
      <c r="B28" s="84" t="s">
        <v>98</v>
      </c>
      <c r="C28" s="85">
        <v>186742.0</v>
      </c>
      <c r="D28" s="3"/>
      <c r="E28" s="32"/>
      <c r="F28" s="31"/>
      <c r="G28" s="32"/>
      <c r="H28" s="32"/>
      <c r="I28" s="32"/>
      <c r="J28" s="32"/>
      <c r="K28" s="32"/>
      <c r="L28" s="32"/>
      <c r="M28" s="32"/>
      <c r="N28" s="32"/>
      <c r="O28" s="32"/>
      <c r="P28" s="32"/>
      <c r="Q28" s="3"/>
      <c r="R28" s="3"/>
      <c r="S28" s="3"/>
    </row>
    <row r="29" ht="22.5" customHeight="1">
      <c r="A29" s="3"/>
      <c r="B29" s="86" t="s">
        <v>99</v>
      </c>
      <c r="C29" s="87">
        <v>171068.0</v>
      </c>
      <c r="D29" s="3"/>
      <c r="E29" s="32"/>
      <c r="F29" s="32"/>
      <c r="G29" s="32"/>
      <c r="H29" s="32"/>
      <c r="I29" s="32"/>
      <c r="J29" s="32"/>
      <c r="K29" s="32"/>
      <c r="L29" s="32"/>
      <c r="M29" s="32"/>
      <c r="N29" s="32"/>
      <c r="O29" s="32"/>
      <c r="P29" s="32"/>
      <c r="Q29" s="3"/>
      <c r="R29" s="3"/>
      <c r="S29" s="3"/>
    </row>
    <row r="30" ht="22.5" customHeight="1">
      <c r="A30" s="3"/>
      <c r="B30" s="84" t="s">
        <v>100</v>
      </c>
      <c r="C30" s="85">
        <v>157936.0</v>
      </c>
      <c r="E30" s="32"/>
      <c r="F30" s="32"/>
      <c r="G30" s="32"/>
      <c r="H30" s="32"/>
      <c r="I30" s="32"/>
      <c r="J30" s="32"/>
      <c r="K30" s="32"/>
      <c r="L30" s="32"/>
      <c r="M30" s="32"/>
      <c r="N30" s="32"/>
      <c r="O30" s="32"/>
      <c r="P30" s="32"/>
      <c r="Q30" s="3"/>
      <c r="R30" s="3"/>
      <c r="S30" s="3"/>
    </row>
    <row r="31" ht="22.5" customHeight="1">
      <c r="A31" s="3"/>
      <c r="B31" s="88" t="s">
        <v>101</v>
      </c>
      <c r="C31" s="89">
        <v>127395.0</v>
      </c>
      <c r="E31" s="32"/>
      <c r="F31" s="32"/>
      <c r="G31" s="32"/>
      <c r="H31" s="32"/>
      <c r="I31" s="32"/>
      <c r="J31" s="32"/>
      <c r="K31" s="32"/>
      <c r="L31" s="32"/>
      <c r="M31" s="32"/>
      <c r="N31" s="32"/>
      <c r="O31" s="32"/>
      <c r="P31" s="32"/>
      <c r="Q31" s="3"/>
      <c r="R31" s="3"/>
      <c r="S31" s="3"/>
    </row>
    <row r="32" ht="22.5" customHeight="1">
      <c r="A32" s="3"/>
      <c r="B32" s="84" t="s">
        <v>102</v>
      </c>
      <c r="C32" s="85">
        <v>115620.0</v>
      </c>
      <c r="E32" s="32"/>
      <c r="F32" s="32"/>
      <c r="G32" s="32"/>
      <c r="H32" s="32"/>
      <c r="I32" s="32"/>
      <c r="J32" s="32"/>
      <c r="K32" s="32"/>
      <c r="L32" s="32"/>
      <c r="M32" s="32"/>
      <c r="N32" s="32"/>
      <c r="O32" s="32"/>
      <c r="P32" s="32"/>
      <c r="Q32" s="3"/>
      <c r="R32" s="3"/>
      <c r="S32" s="3"/>
    </row>
    <row r="33" ht="22.5" customHeight="1">
      <c r="A33" s="3"/>
      <c r="B33" s="88" t="s">
        <v>103</v>
      </c>
      <c r="C33" s="89">
        <v>104834.0</v>
      </c>
      <c r="E33" s="32"/>
      <c r="F33" s="32"/>
      <c r="G33" s="32"/>
      <c r="H33" s="32"/>
      <c r="I33" s="32"/>
      <c r="J33" s="32"/>
      <c r="K33" s="32"/>
      <c r="L33" s="32"/>
      <c r="M33" s="32"/>
      <c r="N33" s="32"/>
      <c r="O33" s="32"/>
      <c r="P33" s="32"/>
      <c r="Q33" s="3"/>
      <c r="R33" s="3"/>
      <c r="S33" s="3"/>
    </row>
    <row r="34" ht="22.5" customHeight="1">
      <c r="A34" s="3"/>
      <c r="B34" s="84" t="s">
        <v>104</v>
      </c>
      <c r="C34" s="85">
        <v>102704.0</v>
      </c>
      <c r="E34" s="32"/>
      <c r="F34" s="32"/>
      <c r="G34" s="32"/>
      <c r="H34" s="32"/>
      <c r="I34" s="32"/>
      <c r="J34" s="32"/>
      <c r="K34" s="32"/>
      <c r="L34" s="32"/>
      <c r="M34" s="32"/>
      <c r="N34" s="32"/>
      <c r="O34" s="32"/>
      <c r="P34" s="32"/>
      <c r="Q34" s="3"/>
      <c r="R34" s="3"/>
      <c r="S34" s="3"/>
    </row>
    <row r="35" ht="22.5" customHeight="1">
      <c r="A35" s="3"/>
      <c r="B35" s="88" t="s">
        <v>105</v>
      </c>
      <c r="C35" s="89">
        <v>95624.0</v>
      </c>
      <c r="E35" s="32"/>
      <c r="F35" s="32"/>
      <c r="G35" s="32"/>
      <c r="H35" s="32"/>
      <c r="I35" s="32"/>
      <c r="J35" s="32"/>
      <c r="K35" s="32"/>
      <c r="L35" s="32"/>
      <c r="M35" s="32"/>
      <c r="N35" s="32"/>
      <c r="O35" s="32"/>
      <c r="P35" s="32"/>
      <c r="Q35" s="3"/>
      <c r="R35" s="3"/>
      <c r="S35" s="3"/>
    </row>
    <row r="36" ht="22.5" customHeight="1">
      <c r="A36" s="3"/>
      <c r="B36" s="84" t="s">
        <v>106</v>
      </c>
      <c r="C36" s="85">
        <v>94400.0</v>
      </c>
      <c r="E36" s="32"/>
      <c r="F36" s="32"/>
      <c r="G36" s="32"/>
      <c r="H36" s="32"/>
      <c r="I36" s="32"/>
      <c r="J36" s="32"/>
      <c r="K36" s="32"/>
      <c r="L36" s="32"/>
      <c r="M36" s="32"/>
      <c r="N36" s="32"/>
      <c r="O36" s="32"/>
      <c r="P36" s="32"/>
      <c r="Q36" s="3"/>
      <c r="R36" s="3"/>
      <c r="S36" s="3"/>
    </row>
    <row r="37" ht="22.5" customHeight="1">
      <c r="A37" s="3"/>
      <c r="B37" s="88" t="s">
        <v>107</v>
      </c>
      <c r="C37" s="89">
        <v>94006.0</v>
      </c>
      <c r="E37" s="3"/>
      <c r="F37" s="3"/>
      <c r="G37" s="3"/>
      <c r="H37" s="3"/>
      <c r="I37" s="3"/>
      <c r="J37" s="3"/>
      <c r="K37" s="3"/>
      <c r="L37" s="3"/>
      <c r="M37" s="3"/>
      <c r="N37" s="3"/>
      <c r="O37" s="3"/>
      <c r="P37" s="3"/>
      <c r="Q37" s="3"/>
      <c r="R37" s="3"/>
      <c r="S37" s="3"/>
    </row>
    <row r="38" ht="22.5" customHeight="1">
      <c r="A38" s="3"/>
      <c r="B38" s="84" t="s">
        <v>108</v>
      </c>
      <c r="C38" s="85">
        <v>82118.0</v>
      </c>
      <c r="D38" s="42"/>
      <c r="E38" s="42"/>
      <c r="F38" s="42"/>
      <c r="G38" s="3"/>
      <c r="H38" s="3"/>
      <c r="I38" s="3"/>
      <c r="J38" s="3"/>
      <c r="K38" s="3"/>
      <c r="L38" s="3"/>
      <c r="M38" s="3"/>
      <c r="N38" s="3"/>
      <c r="O38" s="3"/>
      <c r="P38" s="3"/>
      <c r="Q38" s="3"/>
      <c r="R38" s="3"/>
      <c r="S38" s="3"/>
    </row>
    <row r="39" ht="22.5" customHeight="1">
      <c r="A39" s="3"/>
      <c r="B39" s="88" t="s">
        <v>109</v>
      </c>
      <c r="C39" s="89">
        <v>71846.0</v>
      </c>
      <c r="D39" s="3"/>
      <c r="E39" s="3"/>
      <c r="F39" s="3"/>
      <c r="G39" s="3"/>
      <c r="H39" s="3"/>
      <c r="I39" s="3"/>
      <c r="J39" s="3"/>
      <c r="K39" s="3"/>
      <c r="L39" s="3"/>
      <c r="M39" s="3"/>
      <c r="N39" s="3"/>
      <c r="O39" s="3"/>
      <c r="P39" s="3"/>
      <c r="Q39" s="3"/>
      <c r="R39" s="3"/>
      <c r="S39" s="3"/>
    </row>
    <row r="40" ht="22.5" customHeight="1">
      <c r="A40" s="3"/>
      <c r="B40" s="84" t="s">
        <v>110</v>
      </c>
      <c r="C40" s="85">
        <v>70217.0</v>
      </c>
      <c r="D40" s="3"/>
      <c r="E40" s="3"/>
      <c r="F40" s="3"/>
      <c r="G40" s="3"/>
      <c r="H40" s="3"/>
      <c r="I40" s="3"/>
      <c r="J40" s="3"/>
      <c r="K40" s="3"/>
      <c r="L40" s="3"/>
      <c r="M40" s="3"/>
      <c r="N40" s="3"/>
      <c r="O40" s="3"/>
      <c r="P40" s="3"/>
      <c r="Q40" s="3"/>
      <c r="R40" s="3"/>
      <c r="S40" s="3"/>
    </row>
    <row r="41" ht="22.5" customHeight="1">
      <c r="A41" s="3"/>
      <c r="B41" s="88" t="s">
        <v>111</v>
      </c>
      <c r="C41" s="89">
        <v>69152.0</v>
      </c>
      <c r="D41" s="3"/>
      <c r="E41" s="3"/>
      <c r="F41" s="3"/>
      <c r="G41" s="3"/>
      <c r="H41" s="3"/>
      <c r="I41" s="3"/>
      <c r="J41" s="3"/>
      <c r="K41" s="3"/>
      <c r="L41" s="3"/>
      <c r="M41" s="3"/>
      <c r="N41" s="3"/>
      <c r="O41" s="3"/>
      <c r="P41" s="3"/>
      <c r="Q41" s="3"/>
      <c r="R41" s="3"/>
      <c r="S41" s="3"/>
    </row>
    <row r="42" ht="22.5" customHeight="1">
      <c r="A42" s="3"/>
      <c r="B42" s="84" t="s">
        <v>112</v>
      </c>
      <c r="C42" s="85">
        <v>66692.0</v>
      </c>
      <c r="D42" s="3"/>
      <c r="E42" s="3"/>
      <c r="F42" s="3"/>
      <c r="G42" s="3"/>
      <c r="H42" s="3"/>
      <c r="I42" s="3"/>
      <c r="J42" s="3"/>
      <c r="K42" s="3"/>
      <c r="L42" s="3"/>
      <c r="M42" s="3"/>
      <c r="N42" s="3"/>
      <c r="O42" s="3"/>
      <c r="P42" s="3"/>
      <c r="Q42" s="3"/>
      <c r="R42" s="3"/>
      <c r="S42" s="3"/>
    </row>
    <row r="43" ht="22.5" customHeight="1">
      <c r="A43" s="3"/>
      <c r="B43" s="88" t="s">
        <v>113</v>
      </c>
      <c r="C43" s="89">
        <v>59767.0</v>
      </c>
      <c r="D43" s="3"/>
      <c r="E43" s="3"/>
      <c r="F43" s="3"/>
      <c r="G43" s="3"/>
      <c r="H43" s="3"/>
      <c r="I43" s="3"/>
      <c r="J43" s="3"/>
      <c r="K43" s="3"/>
      <c r="L43" s="3"/>
      <c r="M43" s="3"/>
      <c r="N43" s="3"/>
      <c r="O43" s="3"/>
      <c r="P43" s="3"/>
      <c r="Q43" s="3"/>
      <c r="R43" s="3"/>
      <c r="S43" s="3"/>
    </row>
    <row r="44" ht="22.5" customHeight="1">
      <c r="A44" s="3"/>
      <c r="B44" s="84" t="s">
        <v>114</v>
      </c>
      <c r="C44" s="85">
        <v>59161.0</v>
      </c>
      <c r="D44" s="3"/>
      <c r="E44" s="3"/>
      <c r="F44" s="3"/>
      <c r="G44" s="3"/>
      <c r="H44" s="3"/>
      <c r="I44" s="3"/>
      <c r="J44" s="3"/>
      <c r="K44" s="3"/>
      <c r="L44" s="3"/>
      <c r="M44" s="3"/>
      <c r="N44" s="3"/>
      <c r="O44" s="3"/>
      <c r="P44" s="3"/>
      <c r="Q44" s="3"/>
      <c r="R44" s="3"/>
      <c r="S44" s="3"/>
    </row>
    <row r="45" ht="22.5" customHeight="1">
      <c r="A45" s="3"/>
      <c r="B45" s="88" t="s">
        <v>115</v>
      </c>
      <c r="C45" s="89">
        <v>56574.0</v>
      </c>
      <c r="D45" s="3"/>
      <c r="E45" s="3"/>
      <c r="F45" s="3"/>
      <c r="G45" s="3"/>
      <c r="H45" s="3"/>
      <c r="I45" s="3"/>
      <c r="J45" s="3"/>
      <c r="K45" s="3"/>
      <c r="L45" s="3"/>
      <c r="M45" s="3"/>
      <c r="N45" s="3"/>
      <c r="O45" s="3"/>
      <c r="P45" s="3"/>
      <c r="Q45" s="3"/>
      <c r="R45" s="3"/>
      <c r="S45" s="3"/>
    </row>
    <row r="46" ht="22.5" customHeight="1">
      <c r="A46" s="3"/>
      <c r="B46" s="84" t="s">
        <v>116</v>
      </c>
      <c r="C46" s="85">
        <v>48434.0</v>
      </c>
      <c r="D46" s="3"/>
      <c r="E46" s="3"/>
      <c r="F46" s="3"/>
      <c r="G46" s="3"/>
      <c r="H46" s="3"/>
      <c r="I46" s="3"/>
      <c r="J46" s="3"/>
      <c r="K46" s="3"/>
      <c r="L46" s="3"/>
      <c r="M46" s="3"/>
      <c r="N46" s="3"/>
      <c r="O46" s="3"/>
      <c r="P46" s="3"/>
      <c r="Q46" s="3"/>
      <c r="R46" s="3"/>
      <c r="S46" s="3"/>
    </row>
    <row r="47" ht="22.5" customHeight="1">
      <c r="A47" s="3"/>
      <c r="B47" s="88" t="s">
        <v>117</v>
      </c>
      <c r="C47" s="90">
        <v>44600.0</v>
      </c>
      <c r="D47" s="3"/>
      <c r="E47" s="3"/>
      <c r="F47" s="3"/>
      <c r="G47" s="3"/>
      <c r="H47" s="3"/>
      <c r="I47" s="3"/>
      <c r="J47" s="3"/>
      <c r="K47" s="3"/>
      <c r="L47" s="3"/>
      <c r="M47" s="3"/>
      <c r="N47" s="3"/>
      <c r="O47" s="3"/>
      <c r="P47" s="3"/>
      <c r="Q47" s="3"/>
      <c r="R47" s="3"/>
      <c r="S47" s="3"/>
    </row>
    <row r="48" ht="22.5" customHeight="1">
      <c r="A48" s="3"/>
      <c r="B48" s="84" t="s">
        <v>118</v>
      </c>
      <c r="C48" s="85">
        <v>43956.0</v>
      </c>
      <c r="D48" s="3"/>
      <c r="E48" s="3"/>
      <c r="F48" s="3"/>
      <c r="G48" s="3"/>
      <c r="H48" s="3"/>
      <c r="I48" s="3"/>
      <c r="J48" s="3"/>
      <c r="K48" s="3"/>
      <c r="L48" s="3"/>
      <c r="M48" s="3"/>
      <c r="N48" s="3"/>
      <c r="O48" s="3"/>
      <c r="P48" s="3"/>
      <c r="Q48" s="3"/>
      <c r="R48" s="3"/>
      <c r="S48" s="3"/>
    </row>
    <row r="49" ht="22.5" customHeight="1">
      <c r="A49" s="3"/>
      <c r="B49" s="88" t="s">
        <v>119</v>
      </c>
      <c r="C49" s="89">
        <v>43350.0</v>
      </c>
      <c r="D49" s="3"/>
      <c r="E49" s="3"/>
      <c r="F49" s="3"/>
      <c r="G49" s="3"/>
      <c r="H49" s="3"/>
      <c r="I49" s="3"/>
      <c r="J49" s="3"/>
      <c r="K49" s="3"/>
      <c r="L49" s="3"/>
      <c r="M49" s="3"/>
      <c r="N49" s="3"/>
      <c r="O49" s="3"/>
      <c r="P49" s="3"/>
      <c r="Q49" s="3"/>
      <c r="R49" s="3"/>
      <c r="S49" s="3"/>
    </row>
    <row r="50" ht="22.5" customHeight="1">
      <c r="A50" s="3"/>
      <c r="B50" s="84" t="s">
        <v>120</v>
      </c>
      <c r="C50" s="85">
        <v>41661.0</v>
      </c>
      <c r="D50" s="3"/>
      <c r="E50" s="3"/>
      <c r="F50" s="3"/>
      <c r="G50" s="3"/>
      <c r="H50" s="3"/>
      <c r="I50" s="3"/>
      <c r="J50" s="3"/>
      <c r="K50" s="3"/>
      <c r="L50" s="3"/>
      <c r="M50" s="3"/>
      <c r="N50" s="3"/>
      <c r="O50" s="3"/>
      <c r="P50" s="3"/>
      <c r="Q50" s="3"/>
      <c r="R50" s="3"/>
      <c r="S50" s="3"/>
    </row>
    <row r="51" ht="22.5" customHeight="1">
      <c r="A51" s="3"/>
      <c r="B51" s="88" t="s">
        <v>121</v>
      </c>
      <c r="C51" s="90">
        <v>41382.0</v>
      </c>
      <c r="D51" s="3"/>
      <c r="E51" s="3"/>
      <c r="F51" s="3"/>
      <c r="G51" s="3"/>
      <c r="H51" s="3"/>
      <c r="I51" s="3"/>
      <c r="J51" s="3"/>
      <c r="K51" s="3"/>
      <c r="L51" s="3"/>
      <c r="M51" s="3"/>
      <c r="N51" s="3"/>
      <c r="O51" s="3"/>
      <c r="P51" s="3"/>
      <c r="Q51" s="3"/>
      <c r="R51" s="3"/>
      <c r="S51" s="3"/>
    </row>
    <row r="52" ht="22.5" customHeight="1">
      <c r="A52" s="3"/>
      <c r="B52" s="84" t="s">
        <v>122</v>
      </c>
      <c r="C52" s="85">
        <v>39670.0</v>
      </c>
      <c r="D52" s="3"/>
      <c r="E52" s="3"/>
      <c r="F52" s="3"/>
      <c r="G52" s="3"/>
      <c r="H52" s="3"/>
      <c r="I52" s="3"/>
      <c r="J52" s="3"/>
      <c r="K52" s="3"/>
      <c r="L52" s="3"/>
      <c r="M52" s="3"/>
      <c r="N52" s="3"/>
      <c r="O52" s="3"/>
      <c r="P52" s="3"/>
      <c r="Q52" s="3"/>
      <c r="R52" s="3"/>
      <c r="S52" s="3"/>
    </row>
    <row r="53" ht="22.5" customHeight="1">
      <c r="A53" s="3"/>
      <c r="B53" s="88" t="s">
        <v>123</v>
      </c>
      <c r="C53" s="89">
        <v>37529.0</v>
      </c>
      <c r="D53" s="3"/>
      <c r="E53" s="3"/>
      <c r="F53" s="3"/>
      <c r="G53" s="3"/>
      <c r="H53" s="3"/>
      <c r="I53" s="3"/>
      <c r="J53" s="3"/>
      <c r="K53" s="3"/>
      <c r="L53" s="3"/>
      <c r="M53" s="3"/>
      <c r="N53" s="3"/>
      <c r="O53" s="3"/>
      <c r="P53" s="3"/>
      <c r="Q53" s="3"/>
      <c r="R53" s="3"/>
      <c r="S53" s="3"/>
    </row>
    <row r="54" ht="22.5" customHeight="1">
      <c r="A54" s="3"/>
      <c r="B54" s="84" t="s">
        <v>124</v>
      </c>
      <c r="C54" s="85">
        <v>37361.0</v>
      </c>
      <c r="D54" s="3"/>
      <c r="E54" s="3"/>
      <c r="F54" s="3"/>
      <c r="G54" s="3"/>
      <c r="H54" s="3"/>
      <c r="I54" s="3"/>
      <c r="J54" s="3"/>
      <c r="K54" s="3"/>
      <c r="L54" s="3"/>
      <c r="M54" s="3"/>
      <c r="N54" s="3"/>
      <c r="O54" s="3"/>
      <c r="P54" s="3"/>
      <c r="Q54" s="3"/>
      <c r="R54" s="3"/>
      <c r="S54" s="3"/>
    </row>
    <row r="55" ht="22.5" customHeight="1">
      <c r="A55" s="3"/>
      <c r="B55" s="88" t="s">
        <v>125</v>
      </c>
      <c r="C55" s="89">
        <v>35606.0</v>
      </c>
      <c r="D55" s="3"/>
      <c r="E55" s="3"/>
      <c r="F55" s="3"/>
      <c r="G55" s="3"/>
      <c r="H55" s="3"/>
      <c r="I55" s="3"/>
      <c r="J55" s="3"/>
      <c r="K55" s="3"/>
      <c r="L55" s="3"/>
      <c r="M55" s="3"/>
      <c r="N55" s="3"/>
      <c r="O55" s="3"/>
      <c r="P55" s="3"/>
      <c r="Q55" s="3"/>
      <c r="R55" s="3"/>
      <c r="S55" s="3"/>
    </row>
    <row r="56" ht="22.5" customHeight="1">
      <c r="A56" s="3"/>
      <c r="B56" s="84" t="s">
        <v>126</v>
      </c>
      <c r="C56" s="85">
        <v>33429.0</v>
      </c>
      <c r="D56" s="3"/>
      <c r="E56" s="3"/>
      <c r="F56" s="3"/>
      <c r="G56" s="3"/>
      <c r="H56" s="3"/>
      <c r="I56" s="3"/>
      <c r="J56" s="3"/>
      <c r="K56" s="3"/>
      <c r="L56" s="3"/>
      <c r="M56" s="3"/>
      <c r="N56" s="3"/>
      <c r="O56" s="3"/>
      <c r="P56" s="3"/>
      <c r="Q56" s="3"/>
      <c r="R56" s="3"/>
      <c r="S56" s="3"/>
    </row>
    <row r="57" ht="22.5" customHeight="1">
      <c r="A57" s="3"/>
      <c r="B57" s="88" t="s">
        <v>127</v>
      </c>
      <c r="C57" s="89">
        <v>23662.0</v>
      </c>
      <c r="D57" s="3"/>
      <c r="E57" s="3"/>
      <c r="F57" s="3"/>
      <c r="G57" s="3"/>
      <c r="H57" s="3"/>
      <c r="I57" s="3"/>
      <c r="J57" s="3"/>
      <c r="K57" s="3"/>
      <c r="L57" s="3"/>
      <c r="M57" s="3"/>
      <c r="N57" s="3"/>
      <c r="O57" s="3"/>
      <c r="P57" s="3"/>
      <c r="Q57" s="3"/>
      <c r="R57" s="3"/>
      <c r="S57" s="3"/>
    </row>
    <row r="58" ht="22.5" customHeight="1">
      <c r="A58" s="3"/>
      <c r="B58" s="84" t="s">
        <v>128</v>
      </c>
      <c r="C58" s="85">
        <v>18850.0</v>
      </c>
      <c r="D58" s="3"/>
      <c r="E58" s="3"/>
      <c r="F58" s="3"/>
      <c r="G58" s="3"/>
      <c r="H58" s="3"/>
      <c r="I58" s="3"/>
      <c r="J58" s="3"/>
      <c r="K58" s="3"/>
      <c r="L58" s="3"/>
      <c r="M58" s="3"/>
      <c r="N58" s="3"/>
      <c r="O58" s="3"/>
      <c r="P58" s="3"/>
      <c r="Q58" s="3"/>
      <c r="R58" s="3"/>
      <c r="S58" s="3"/>
    </row>
    <row r="59" ht="22.5" customHeight="1">
      <c r="A59" s="3"/>
      <c r="B59" s="88" t="s">
        <v>129</v>
      </c>
      <c r="C59" s="89">
        <v>15022.0</v>
      </c>
      <c r="D59" s="3"/>
      <c r="E59" s="3"/>
      <c r="F59" s="3"/>
      <c r="G59" s="3"/>
      <c r="H59" s="3"/>
      <c r="I59" s="3"/>
      <c r="J59" s="3"/>
      <c r="K59" s="3"/>
      <c r="L59" s="3"/>
      <c r="M59" s="3"/>
      <c r="N59" s="3"/>
      <c r="O59" s="3"/>
      <c r="P59" s="3"/>
      <c r="Q59" s="3"/>
      <c r="R59" s="3"/>
      <c r="S59" s="3"/>
    </row>
    <row r="60" ht="22.5" customHeight="1">
      <c r="A60" s="3"/>
      <c r="B60" s="84" t="s">
        <v>130</v>
      </c>
      <c r="C60" s="85">
        <v>13892.0</v>
      </c>
      <c r="D60" s="3"/>
      <c r="E60" s="3"/>
      <c r="F60" s="3"/>
      <c r="G60" s="3"/>
      <c r="H60" s="3"/>
      <c r="I60" s="3"/>
      <c r="J60" s="3"/>
      <c r="K60" s="3"/>
      <c r="L60" s="3"/>
      <c r="M60" s="3"/>
      <c r="N60" s="3"/>
      <c r="O60" s="3"/>
      <c r="P60" s="3"/>
      <c r="Q60" s="3"/>
      <c r="R60" s="3"/>
      <c r="S60" s="3"/>
    </row>
    <row r="61" ht="22.5" customHeight="1">
      <c r="A61" s="3"/>
      <c r="B61" s="88" t="s">
        <v>131</v>
      </c>
      <c r="C61" s="89">
        <v>10566.0</v>
      </c>
      <c r="D61" s="3"/>
      <c r="E61" s="3"/>
      <c r="F61" s="3"/>
      <c r="G61" s="3"/>
      <c r="H61" s="3"/>
      <c r="I61" s="3"/>
      <c r="J61" s="3"/>
      <c r="K61" s="3"/>
      <c r="L61" s="3"/>
      <c r="M61" s="3"/>
      <c r="N61" s="3"/>
      <c r="O61" s="3"/>
      <c r="P61" s="3"/>
      <c r="Q61" s="3"/>
      <c r="R61" s="3"/>
      <c r="S61" s="3"/>
    </row>
    <row r="62" ht="22.5" customHeight="1">
      <c r="A62" s="3"/>
      <c r="B62" s="84" t="s">
        <v>132</v>
      </c>
      <c r="C62" s="85">
        <v>10161.0</v>
      </c>
      <c r="D62" s="3"/>
      <c r="E62" s="3"/>
      <c r="F62" s="3"/>
      <c r="G62" s="3"/>
      <c r="H62" s="3"/>
      <c r="I62" s="3"/>
      <c r="J62" s="3"/>
      <c r="K62" s="3"/>
      <c r="L62" s="3"/>
      <c r="M62" s="3"/>
      <c r="N62" s="3"/>
      <c r="O62" s="3"/>
      <c r="P62" s="3"/>
      <c r="Q62" s="3"/>
      <c r="R62" s="3"/>
      <c r="S62" s="3"/>
    </row>
    <row r="63" ht="22.5" customHeight="1">
      <c r="A63" s="3"/>
      <c r="B63" s="88" t="s">
        <v>133</v>
      </c>
      <c r="C63" s="89">
        <v>9828.0</v>
      </c>
      <c r="D63" s="3"/>
      <c r="E63" s="3"/>
      <c r="F63" s="3"/>
      <c r="G63" s="3"/>
      <c r="H63" s="3"/>
      <c r="I63" s="3"/>
      <c r="J63" s="3"/>
      <c r="K63" s="3"/>
      <c r="L63" s="3"/>
      <c r="M63" s="3"/>
      <c r="N63" s="3"/>
      <c r="O63" s="3"/>
      <c r="P63" s="3"/>
      <c r="Q63" s="3"/>
      <c r="R63" s="3"/>
      <c r="S63" s="3"/>
    </row>
    <row r="64" ht="22.5" customHeight="1">
      <c r="A64" s="3"/>
      <c r="B64" s="84" t="s">
        <v>134</v>
      </c>
      <c r="C64" s="85">
        <v>9623.0</v>
      </c>
      <c r="D64" s="3"/>
      <c r="E64" s="3"/>
      <c r="F64" s="3"/>
      <c r="G64" s="3"/>
      <c r="H64" s="3"/>
      <c r="I64" s="3"/>
      <c r="J64" s="3"/>
      <c r="K64" s="3"/>
      <c r="L64" s="3"/>
      <c r="M64" s="3"/>
      <c r="N64" s="3"/>
      <c r="O64" s="3"/>
      <c r="P64" s="3"/>
      <c r="Q64" s="3"/>
      <c r="R64" s="3"/>
      <c r="S64" s="3"/>
    </row>
    <row r="65" ht="22.5" customHeight="1">
      <c r="A65" s="3"/>
      <c r="B65" s="88" t="s">
        <v>135</v>
      </c>
      <c r="C65" s="89">
        <v>9527.0</v>
      </c>
      <c r="D65" s="3"/>
      <c r="E65" s="3"/>
      <c r="F65" s="3"/>
      <c r="G65" s="3"/>
      <c r="H65" s="3"/>
      <c r="I65" s="3"/>
      <c r="J65" s="3"/>
      <c r="K65" s="3"/>
      <c r="L65" s="3"/>
      <c r="M65" s="3"/>
      <c r="N65" s="3"/>
      <c r="O65" s="3"/>
      <c r="P65" s="3"/>
      <c r="Q65" s="3"/>
      <c r="R65" s="3"/>
      <c r="S65" s="3"/>
    </row>
    <row r="66" ht="22.5" customHeight="1">
      <c r="A66" s="3"/>
      <c r="B66" s="84" t="s">
        <v>136</v>
      </c>
      <c r="C66" s="85">
        <v>9482.0</v>
      </c>
      <c r="D66" s="3"/>
      <c r="E66" s="3"/>
      <c r="F66" s="3"/>
      <c r="G66" s="3"/>
      <c r="H66" s="3"/>
      <c r="I66" s="3"/>
      <c r="J66" s="3"/>
      <c r="K66" s="3"/>
      <c r="L66" s="3"/>
      <c r="M66" s="3"/>
      <c r="N66" s="3"/>
      <c r="O66" s="3"/>
      <c r="P66" s="3"/>
      <c r="Q66" s="3"/>
      <c r="R66" s="3"/>
      <c r="S66" s="3"/>
    </row>
    <row r="67" ht="22.5" customHeight="1">
      <c r="A67" s="3"/>
      <c r="B67" s="88" t="s">
        <v>137</v>
      </c>
      <c r="C67" s="89">
        <v>8597.0</v>
      </c>
      <c r="D67" s="3"/>
      <c r="E67" s="3"/>
      <c r="F67" s="3"/>
      <c r="G67" s="3"/>
      <c r="H67" s="3"/>
      <c r="I67" s="3"/>
      <c r="J67" s="3"/>
      <c r="K67" s="3"/>
      <c r="L67" s="3"/>
      <c r="M67" s="3"/>
      <c r="N67" s="3"/>
      <c r="O67" s="3"/>
      <c r="P67" s="3"/>
      <c r="Q67" s="3"/>
      <c r="R67" s="3"/>
      <c r="S67" s="3"/>
    </row>
    <row r="68" ht="22.5" customHeight="1">
      <c r="A68" s="3"/>
      <c r="B68" s="84" t="s">
        <v>138</v>
      </c>
      <c r="C68" s="85">
        <v>7966.0</v>
      </c>
      <c r="D68" s="3"/>
      <c r="E68" s="3"/>
      <c r="F68" s="3"/>
      <c r="G68" s="3"/>
      <c r="H68" s="3"/>
      <c r="I68" s="3"/>
      <c r="J68" s="3"/>
      <c r="K68" s="3"/>
      <c r="L68" s="3"/>
      <c r="M68" s="3"/>
      <c r="N68" s="3"/>
      <c r="O68" s="3"/>
      <c r="P68" s="3"/>
      <c r="Q68" s="3"/>
      <c r="R68" s="3"/>
      <c r="S68" s="3"/>
    </row>
    <row r="69" ht="22.5" customHeight="1">
      <c r="A69" s="3"/>
      <c r="B69" s="88" t="s">
        <v>139</v>
      </c>
      <c r="C69" s="89">
        <v>7756.0</v>
      </c>
      <c r="D69" s="3"/>
      <c r="E69" s="3"/>
      <c r="F69" s="3"/>
      <c r="G69" s="3"/>
      <c r="H69" s="3"/>
      <c r="I69" s="3"/>
      <c r="J69" s="3"/>
      <c r="K69" s="3"/>
      <c r="L69" s="3"/>
      <c r="M69" s="3"/>
      <c r="N69" s="3"/>
      <c r="O69" s="3"/>
      <c r="P69" s="3"/>
      <c r="Q69" s="3"/>
      <c r="R69" s="3"/>
      <c r="S69" s="3"/>
    </row>
    <row r="70" ht="22.5" customHeight="1">
      <c r="A70" s="3"/>
      <c r="B70" s="84" t="s">
        <v>140</v>
      </c>
      <c r="C70" s="85">
        <v>7724.0</v>
      </c>
      <c r="D70" s="3"/>
      <c r="E70" s="3"/>
      <c r="F70" s="3"/>
      <c r="G70" s="3"/>
      <c r="H70" s="3"/>
      <c r="I70" s="3"/>
      <c r="J70" s="3"/>
      <c r="K70" s="3"/>
      <c r="L70" s="3"/>
      <c r="M70" s="3"/>
      <c r="N70" s="3"/>
      <c r="O70" s="3"/>
      <c r="P70" s="3"/>
      <c r="Q70" s="3"/>
      <c r="R70" s="3"/>
      <c r="S70" s="3"/>
    </row>
    <row r="71" ht="22.5" customHeight="1">
      <c r="A71" s="3"/>
      <c r="B71" s="88" t="s">
        <v>141</v>
      </c>
      <c r="C71" s="89">
        <v>7212.0</v>
      </c>
      <c r="D71" s="3"/>
      <c r="E71" s="3"/>
      <c r="F71" s="3"/>
      <c r="G71" s="3"/>
      <c r="H71" s="3"/>
      <c r="I71" s="3"/>
      <c r="J71" s="3"/>
      <c r="K71" s="3"/>
      <c r="L71" s="3"/>
      <c r="M71" s="3"/>
      <c r="N71" s="3"/>
      <c r="O71" s="3"/>
      <c r="P71" s="3"/>
      <c r="Q71" s="3"/>
      <c r="R71" s="3"/>
      <c r="S71" s="3"/>
    </row>
    <row r="72" ht="22.5" customHeight="1">
      <c r="A72" s="3"/>
      <c r="B72" s="84" t="s">
        <v>142</v>
      </c>
      <c r="C72" s="85">
        <v>6919.0</v>
      </c>
      <c r="D72" s="3"/>
      <c r="E72" s="3"/>
      <c r="F72" s="3"/>
      <c r="G72" s="3"/>
      <c r="H72" s="3"/>
      <c r="I72" s="3"/>
      <c r="J72" s="3"/>
      <c r="K72" s="3"/>
      <c r="L72" s="3"/>
      <c r="M72" s="3"/>
      <c r="N72" s="3"/>
      <c r="O72" s="3"/>
      <c r="P72" s="3"/>
      <c r="Q72" s="3"/>
      <c r="R72" s="3"/>
      <c r="S72" s="3"/>
    </row>
    <row r="73" ht="22.5" customHeight="1">
      <c r="A73" s="3"/>
      <c r="B73" s="88" t="s">
        <v>143</v>
      </c>
      <c r="C73" s="89">
        <v>6776.0</v>
      </c>
      <c r="D73" s="3"/>
      <c r="E73" s="3"/>
      <c r="F73" s="3"/>
      <c r="G73" s="3"/>
      <c r="H73" s="3"/>
      <c r="I73" s="3"/>
      <c r="J73" s="3"/>
      <c r="K73" s="3"/>
      <c r="L73" s="3"/>
      <c r="M73" s="3"/>
      <c r="N73" s="3"/>
      <c r="O73" s="3"/>
      <c r="P73" s="3"/>
      <c r="Q73" s="3"/>
      <c r="R73" s="3"/>
      <c r="S73" s="3"/>
    </row>
    <row r="74" ht="22.5" customHeight="1">
      <c r="A74" s="3"/>
      <c r="B74" s="84" t="s">
        <v>144</v>
      </c>
      <c r="C74" s="85">
        <v>6302.0</v>
      </c>
      <c r="D74" s="3"/>
      <c r="E74" s="3"/>
      <c r="F74" s="3"/>
      <c r="G74" s="3"/>
      <c r="H74" s="3"/>
      <c r="I74" s="3"/>
      <c r="J74" s="3"/>
      <c r="K74" s="3"/>
      <c r="L74" s="3"/>
      <c r="M74" s="3"/>
      <c r="N74" s="3"/>
      <c r="O74" s="3"/>
      <c r="P74" s="3"/>
      <c r="Q74" s="3"/>
      <c r="R74" s="3"/>
      <c r="S74" s="3"/>
    </row>
    <row r="75" ht="22.5" customHeight="1">
      <c r="A75" s="3"/>
      <c r="B75" s="88" t="s">
        <v>145</v>
      </c>
      <c r="C75" s="89">
        <v>5743.0</v>
      </c>
      <c r="D75" s="3"/>
      <c r="E75" s="3"/>
      <c r="F75" s="3"/>
      <c r="G75" s="3"/>
      <c r="H75" s="3"/>
      <c r="I75" s="3"/>
      <c r="J75" s="3"/>
      <c r="K75" s="3"/>
      <c r="L75" s="3"/>
      <c r="M75" s="3"/>
      <c r="N75" s="3"/>
      <c r="O75" s="3"/>
      <c r="P75" s="3"/>
      <c r="Q75" s="3"/>
      <c r="R75" s="3"/>
      <c r="S75" s="3"/>
    </row>
    <row r="76" ht="22.5" customHeight="1">
      <c r="A76" s="3"/>
      <c r="B76" s="84" t="s">
        <v>146</v>
      </c>
      <c r="C76" s="85">
        <v>5638.0</v>
      </c>
      <c r="D76" s="3"/>
      <c r="E76" s="3"/>
      <c r="F76" s="3"/>
      <c r="G76" s="3"/>
      <c r="H76" s="3"/>
      <c r="I76" s="3"/>
      <c r="J76" s="3"/>
      <c r="K76" s="3"/>
      <c r="L76" s="3"/>
      <c r="M76" s="3"/>
      <c r="N76" s="3"/>
      <c r="O76" s="3"/>
      <c r="P76" s="3"/>
      <c r="Q76" s="3"/>
      <c r="R76" s="3"/>
      <c r="S76" s="3"/>
    </row>
    <row r="77" ht="22.5" customHeight="1">
      <c r="A77" s="3"/>
      <c r="B77" s="88" t="s">
        <v>147</v>
      </c>
      <c r="C77" s="89">
        <v>5621.0</v>
      </c>
      <c r="D77" s="3"/>
      <c r="E77" s="3"/>
      <c r="F77" s="3"/>
      <c r="G77" s="3"/>
      <c r="H77" s="3"/>
      <c r="I77" s="3"/>
      <c r="J77" s="3"/>
      <c r="K77" s="3"/>
      <c r="L77" s="3"/>
      <c r="M77" s="3"/>
      <c r="N77" s="3"/>
      <c r="O77" s="3"/>
      <c r="P77" s="3"/>
      <c r="Q77" s="3"/>
      <c r="R77" s="3"/>
      <c r="S77" s="3"/>
    </row>
    <row r="78" ht="22.5" customHeight="1">
      <c r="A78" s="3"/>
      <c r="B78" s="84" t="s">
        <v>148</v>
      </c>
      <c r="C78" s="85">
        <v>5503.0</v>
      </c>
      <c r="D78" s="3"/>
      <c r="E78" s="3"/>
      <c r="F78" s="3"/>
      <c r="G78" s="3"/>
      <c r="H78" s="3"/>
      <c r="I78" s="3"/>
      <c r="J78" s="3"/>
      <c r="K78" s="3"/>
      <c r="L78" s="3"/>
      <c r="M78" s="3"/>
      <c r="N78" s="3"/>
      <c r="O78" s="3"/>
      <c r="P78" s="3"/>
      <c r="Q78" s="3"/>
      <c r="R78" s="3"/>
      <c r="S78" s="3"/>
    </row>
    <row r="79" ht="22.5" customHeight="1">
      <c r="A79" s="3"/>
      <c r="B79" s="88" t="s">
        <v>149</v>
      </c>
      <c r="C79" s="89">
        <v>4969.0</v>
      </c>
      <c r="D79" s="3"/>
      <c r="E79" s="3"/>
      <c r="F79" s="3"/>
      <c r="G79" s="3"/>
      <c r="H79" s="3"/>
      <c r="I79" s="3"/>
      <c r="J79" s="3"/>
      <c r="K79" s="3"/>
      <c r="L79" s="3"/>
      <c r="M79" s="3"/>
      <c r="N79" s="3"/>
      <c r="O79" s="3"/>
      <c r="P79" s="3"/>
      <c r="Q79" s="3"/>
      <c r="R79" s="3"/>
      <c r="S79" s="3"/>
    </row>
    <row r="80" ht="22.5" customHeight="1">
      <c r="A80" s="3"/>
      <c r="B80" s="84" t="s">
        <v>150</v>
      </c>
      <c r="C80" s="85">
        <v>4918.0</v>
      </c>
      <c r="D80" s="3"/>
      <c r="E80" s="3"/>
      <c r="F80" s="3"/>
      <c r="G80" s="3"/>
      <c r="H80" s="3"/>
      <c r="I80" s="3"/>
      <c r="J80" s="3"/>
      <c r="K80" s="3"/>
      <c r="L80" s="3"/>
      <c r="M80" s="3"/>
      <c r="N80" s="3"/>
      <c r="O80" s="3"/>
      <c r="P80" s="3"/>
      <c r="Q80" s="3"/>
      <c r="R80" s="3"/>
      <c r="S80" s="3"/>
    </row>
    <row r="81" ht="22.5" customHeight="1">
      <c r="A81" s="3"/>
      <c r="B81" s="88" t="s">
        <v>151</v>
      </c>
      <c r="C81" s="89">
        <v>4318.0</v>
      </c>
      <c r="D81" s="3"/>
      <c r="E81" s="3"/>
      <c r="F81" s="3"/>
      <c r="G81" s="3"/>
      <c r="H81" s="3"/>
      <c r="I81" s="3"/>
      <c r="J81" s="3"/>
      <c r="K81" s="3"/>
      <c r="L81" s="3"/>
      <c r="M81" s="3"/>
      <c r="N81" s="3"/>
      <c r="O81" s="3"/>
      <c r="P81" s="3"/>
      <c r="Q81" s="3"/>
      <c r="R81" s="3"/>
      <c r="S81" s="3"/>
    </row>
    <row r="82" ht="22.5" customHeight="1">
      <c r="A82" s="3"/>
      <c r="B82" s="84" t="s">
        <v>152</v>
      </c>
      <c r="C82" s="85">
        <v>3925.0</v>
      </c>
      <c r="D82" s="3"/>
      <c r="E82" s="3"/>
      <c r="F82" s="3"/>
      <c r="G82" s="3"/>
      <c r="H82" s="3"/>
      <c r="I82" s="3"/>
      <c r="J82" s="3"/>
      <c r="K82" s="3"/>
      <c r="L82" s="3"/>
      <c r="M82" s="3"/>
      <c r="N82" s="3"/>
      <c r="O82" s="3"/>
      <c r="P82" s="3"/>
      <c r="Q82" s="3"/>
      <c r="R82" s="3"/>
      <c r="S82" s="3"/>
    </row>
    <row r="83" ht="22.5" customHeight="1">
      <c r="A83" s="3"/>
      <c r="B83" s="88" t="s">
        <v>153</v>
      </c>
      <c r="C83" s="89">
        <v>3908.0</v>
      </c>
      <c r="D83" s="3"/>
      <c r="E83" s="3"/>
      <c r="F83" s="3"/>
      <c r="G83" s="3"/>
      <c r="H83" s="3"/>
      <c r="I83" s="3"/>
      <c r="J83" s="3"/>
      <c r="K83" s="3"/>
      <c r="L83" s="3"/>
      <c r="M83" s="3"/>
      <c r="N83" s="3"/>
      <c r="O83" s="3"/>
      <c r="P83" s="3"/>
      <c r="Q83" s="3"/>
      <c r="R83" s="3"/>
      <c r="S83" s="3"/>
    </row>
    <row r="84" ht="22.5" customHeight="1">
      <c r="A84" s="3"/>
      <c r="B84" s="84" t="s">
        <v>154</v>
      </c>
      <c r="C84" s="85">
        <v>3799.0</v>
      </c>
      <c r="D84" s="3"/>
      <c r="E84" s="3"/>
      <c r="F84" s="3"/>
      <c r="G84" s="3"/>
      <c r="H84" s="3"/>
      <c r="I84" s="3"/>
      <c r="J84" s="3"/>
      <c r="K84" s="3"/>
      <c r="L84" s="3"/>
      <c r="M84" s="3"/>
      <c r="N84" s="3"/>
      <c r="O84" s="3"/>
      <c r="P84" s="3"/>
      <c r="Q84" s="3"/>
      <c r="R84" s="3"/>
      <c r="S84" s="3"/>
    </row>
    <row r="85" ht="22.5" customHeight="1">
      <c r="A85" s="3"/>
      <c r="B85" s="88" t="s">
        <v>155</v>
      </c>
      <c r="C85" s="89">
        <v>3566.0</v>
      </c>
      <c r="D85" s="3"/>
      <c r="E85" s="3"/>
      <c r="F85" s="3"/>
      <c r="G85" s="3"/>
      <c r="H85" s="3"/>
      <c r="I85" s="3"/>
      <c r="J85" s="3"/>
      <c r="K85" s="3"/>
      <c r="L85" s="3"/>
      <c r="M85" s="3"/>
      <c r="N85" s="3"/>
      <c r="O85" s="3"/>
      <c r="P85" s="3"/>
      <c r="Q85" s="3"/>
      <c r="R85" s="3"/>
      <c r="S85" s="3"/>
    </row>
    <row r="86" ht="22.5" customHeight="1">
      <c r="A86" s="3"/>
      <c r="B86" s="84" t="s">
        <v>156</v>
      </c>
      <c r="C86" s="85">
        <v>3557.0</v>
      </c>
      <c r="D86" s="3"/>
      <c r="E86" s="3"/>
      <c r="F86" s="3"/>
      <c r="G86" s="3"/>
      <c r="H86" s="3"/>
      <c r="I86" s="3"/>
      <c r="J86" s="3"/>
      <c r="K86" s="3"/>
      <c r="L86" s="3"/>
      <c r="M86" s="3"/>
      <c r="N86" s="3"/>
      <c r="O86" s="3"/>
      <c r="P86" s="3"/>
      <c r="Q86" s="3"/>
      <c r="R86" s="3"/>
      <c r="S86" s="3"/>
    </row>
    <row r="87" ht="22.5" customHeight="1">
      <c r="A87" s="3"/>
      <c r="B87" s="88" t="s">
        <v>157</v>
      </c>
      <c r="C87" s="89">
        <v>3435.0</v>
      </c>
      <c r="D87" s="3"/>
      <c r="E87" s="3"/>
      <c r="F87" s="3"/>
      <c r="G87" s="3"/>
      <c r="H87" s="3"/>
      <c r="I87" s="3"/>
      <c r="J87" s="3"/>
      <c r="K87" s="3"/>
      <c r="L87" s="3"/>
      <c r="M87" s="3"/>
      <c r="N87" s="3"/>
      <c r="O87" s="3"/>
      <c r="P87" s="3"/>
      <c r="Q87" s="3"/>
      <c r="R87" s="3"/>
      <c r="S87" s="3"/>
    </row>
    <row r="88" ht="22.5" customHeight="1">
      <c r="A88" s="3"/>
      <c r="B88" s="84" t="s">
        <v>158</v>
      </c>
      <c r="C88" s="85">
        <v>3298.0</v>
      </c>
      <c r="D88" s="3"/>
      <c r="E88" s="3"/>
      <c r="F88" s="3"/>
      <c r="G88" s="3"/>
      <c r="H88" s="3"/>
      <c r="I88" s="3"/>
      <c r="J88" s="3"/>
      <c r="K88" s="3"/>
      <c r="L88" s="3"/>
      <c r="M88" s="3"/>
      <c r="N88" s="3"/>
      <c r="O88" s="3"/>
      <c r="P88" s="3"/>
      <c r="Q88" s="3"/>
      <c r="R88" s="3"/>
      <c r="S88" s="3"/>
    </row>
    <row r="89" ht="22.5" customHeight="1">
      <c r="A89" s="3"/>
      <c r="B89" s="88" t="s">
        <v>159</v>
      </c>
      <c r="C89" s="89">
        <v>2734.0</v>
      </c>
      <c r="D89" s="3"/>
      <c r="E89" s="3"/>
      <c r="F89" s="3"/>
      <c r="G89" s="3"/>
      <c r="H89" s="3"/>
      <c r="I89" s="3"/>
      <c r="J89" s="3"/>
      <c r="K89" s="3"/>
      <c r="L89" s="3"/>
      <c r="M89" s="3"/>
      <c r="N89" s="3"/>
      <c r="O89" s="3"/>
      <c r="P89" s="3"/>
      <c r="Q89" s="3"/>
      <c r="R89" s="3"/>
      <c r="S89" s="3"/>
    </row>
    <row r="90" ht="22.5" customHeight="1">
      <c r="A90" s="3"/>
      <c r="B90" s="84" t="s">
        <v>160</v>
      </c>
      <c r="C90" s="85">
        <v>2579.0</v>
      </c>
      <c r="D90" s="3"/>
      <c r="E90" s="3"/>
      <c r="F90" s="3"/>
      <c r="G90" s="3"/>
      <c r="H90" s="3"/>
      <c r="I90" s="3"/>
      <c r="J90" s="3"/>
      <c r="K90" s="3"/>
      <c r="L90" s="3"/>
      <c r="M90" s="3"/>
      <c r="N90" s="3"/>
      <c r="O90" s="3"/>
      <c r="P90" s="3"/>
      <c r="Q90" s="3"/>
      <c r="R90" s="3"/>
      <c r="S90" s="3"/>
    </row>
    <row r="91" ht="22.5" customHeight="1">
      <c r="A91" s="3"/>
      <c r="B91" s="88" t="s">
        <v>161</v>
      </c>
      <c r="C91" s="89">
        <v>2567.0</v>
      </c>
      <c r="D91" s="3"/>
      <c r="E91" s="3"/>
      <c r="F91" s="3"/>
      <c r="G91" s="3"/>
      <c r="H91" s="3"/>
      <c r="I91" s="3"/>
      <c r="J91" s="3"/>
      <c r="K91" s="3"/>
      <c r="L91" s="3"/>
      <c r="M91" s="3"/>
      <c r="N91" s="3"/>
      <c r="O91" s="3"/>
      <c r="P91" s="3"/>
      <c r="Q91" s="3"/>
      <c r="R91" s="3"/>
      <c r="S91" s="3"/>
    </row>
    <row r="92" ht="22.5" customHeight="1">
      <c r="A92" s="3"/>
      <c r="B92" s="84" t="s">
        <v>162</v>
      </c>
      <c r="C92" s="85">
        <v>2479.0</v>
      </c>
      <c r="D92" s="3"/>
      <c r="E92" s="3"/>
      <c r="F92" s="3"/>
      <c r="G92" s="3"/>
      <c r="H92" s="3"/>
      <c r="I92" s="3"/>
      <c r="J92" s="3"/>
      <c r="K92" s="3"/>
      <c r="L92" s="3"/>
      <c r="M92" s="3"/>
      <c r="N92" s="3"/>
      <c r="O92" s="3"/>
      <c r="P92" s="3"/>
      <c r="Q92" s="3"/>
      <c r="R92" s="3"/>
      <c r="S92" s="3"/>
    </row>
    <row r="93" ht="22.5" customHeight="1">
      <c r="A93" s="3"/>
      <c r="B93" s="88" t="s">
        <v>163</v>
      </c>
      <c r="C93" s="89">
        <v>2308.0</v>
      </c>
      <c r="D93" s="3"/>
      <c r="E93" s="3"/>
      <c r="F93" s="3"/>
      <c r="G93" s="3"/>
      <c r="H93" s="3"/>
      <c r="I93" s="3"/>
      <c r="J93" s="3"/>
      <c r="K93" s="3"/>
      <c r="L93" s="3"/>
      <c r="M93" s="3"/>
      <c r="N93" s="3"/>
      <c r="O93" s="3"/>
      <c r="P93" s="3"/>
      <c r="Q93" s="3"/>
      <c r="R93" s="3"/>
      <c r="S93" s="3"/>
    </row>
    <row r="94" ht="22.5" customHeight="1">
      <c r="A94" s="3"/>
      <c r="B94" s="84" t="s">
        <v>164</v>
      </c>
      <c r="C94" s="85">
        <v>2090.0</v>
      </c>
      <c r="D94" s="3"/>
      <c r="E94" s="3"/>
      <c r="F94" s="3"/>
      <c r="G94" s="3"/>
      <c r="H94" s="3"/>
      <c r="I94" s="3"/>
      <c r="J94" s="3"/>
      <c r="K94" s="3"/>
      <c r="L94" s="3"/>
      <c r="M94" s="3"/>
      <c r="N94" s="3"/>
      <c r="O94" s="3"/>
      <c r="P94" s="3"/>
      <c r="Q94" s="3"/>
      <c r="R94" s="3"/>
      <c r="S94" s="3"/>
    </row>
    <row r="95" ht="22.5" customHeight="1">
      <c r="A95" s="3"/>
      <c r="B95" s="88" t="s">
        <v>165</v>
      </c>
      <c r="C95" s="89">
        <v>2081.0</v>
      </c>
      <c r="D95" s="3"/>
      <c r="E95" s="3"/>
      <c r="F95" s="3"/>
      <c r="G95" s="3"/>
      <c r="H95" s="3"/>
      <c r="I95" s="3"/>
      <c r="J95" s="3"/>
      <c r="K95" s="3"/>
      <c r="L95" s="3"/>
      <c r="M95" s="3"/>
      <c r="N95" s="3"/>
      <c r="O95" s="3"/>
      <c r="P95" s="3"/>
      <c r="Q95" s="3"/>
      <c r="R95" s="3"/>
      <c r="S95" s="3"/>
    </row>
    <row r="96" ht="22.5" customHeight="1">
      <c r="A96" s="3"/>
      <c r="B96" s="84" t="s">
        <v>166</v>
      </c>
      <c r="C96" s="85">
        <v>2042.0</v>
      </c>
      <c r="D96" s="3"/>
      <c r="E96" s="3"/>
      <c r="F96" s="3"/>
      <c r="G96" s="3"/>
      <c r="H96" s="3"/>
      <c r="I96" s="3"/>
      <c r="J96" s="3"/>
      <c r="K96" s="3"/>
      <c r="L96" s="3"/>
      <c r="M96" s="3"/>
      <c r="N96" s="3"/>
      <c r="O96" s="3"/>
      <c r="P96" s="3"/>
      <c r="Q96" s="3"/>
      <c r="R96" s="3"/>
      <c r="S96" s="3"/>
    </row>
    <row r="97" ht="22.5" customHeight="1">
      <c r="A97" s="3"/>
      <c r="B97" s="88" t="s">
        <v>167</v>
      </c>
      <c r="C97" s="89">
        <v>1897.0</v>
      </c>
      <c r="D97" s="3"/>
      <c r="E97" s="3"/>
      <c r="F97" s="3"/>
      <c r="G97" s="3"/>
      <c r="H97" s="3"/>
      <c r="I97" s="3"/>
      <c r="J97" s="3"/>
      <c r="K97" s="3"/>
      <c r="L97" s="3"/>
      <c r="M97" s="3"/>
      <c r="N97" s="3"/>
      <c r="O97" s="3"/>
      <c r="P97" s="3"/>
      <c r="Q97" s="3"/>
      <c r="R97" s="3"/>
      <c r="S97" s="3"/>
    </row>
    <row r="98" ht="22.5" customHeight="1">
      <c r="A98" s="3"/>
      <c r="B98" s="84" t="s">
        <v>168</v>
      </c>
      <c r="C98" s="85">
        <v>1698.0</v>
      </c>
      <c r="D98" s="3"/>
      <c r="E98" s="3"/>
      <c r="F98" s="3"/>
      <c r="G98" s="3"/>
      <c r="H98" s="3"/>
      <c r="I98" s="3"/>
      <c r="J98" s="3"/>
      <c r="K98" s="3"/>
      <c r="L98" s="3"/>
      <c r="M98" s="3"/>
      <c r="N98" s="3"/>
      <c r="O98" s="3"/>
      <c r="P98" s="3"/>
      <c r="Q98" s="3"/>
      <c r="R98" s="3"/>
      <c r="S98" s="3"/>
    </row>
    <row r="99" ht="22.5" customHeight="1">
      <c r="A99" s="3"/>
      <c r="B99" s="88" t="s">
        <v>169</v>
      </c>
      <c r="C99" s="89">
        <v>1657.0</v>
      </c>
      <c r="D99" s="3"/>
      <c r="E99" s="3"/>
      <c r="F99" s="3"/>
      <c r="G99" s="3"/>
      <c r="H99" s="3"/>
      <c r="I99" s="3"/>
      <c r="J99" s="3"/>
      <c r="K99" s="3"/>
      <c r="L99" s="3"/>
      <c r="M99" s="3"/>
      <c r="N99" s="3"/>
      <c r="O99" s="3"/>
      <c r="P99" s="3"/>
      <c r="Q99" s="3"/>
      <c r="R99" s="3"/>
      <c r="S99" s="3"/>
    </row>
    <row r="100" ht="22.5" customHeight="1">
      <c r="A100" s="3"/>
      <c r="B100" s="84" t="s">
        <v>170</v>
      </c>
      <c r="C100" s="85">
        <v>1401.0</v>
      </c>
      <c r="D100" s="3"/>
      <c r="E100" s="3"/>
      <c r="F100" s="3"/>
      <c r="G100" s="3"/>
      <c r="H100" s="3"/>
      <c r="I100" s="3"/>
      <c r="J100" s="3"/>
      <c r="K100" s="3"/>
      <c r="L100" s="3"/>
      <c r="M100" s="3"/>
      <c r="N100" s="3"/>
      <c r="O100" s="3"/>
      <c r="P100" s="3"/>
      <c r="Q100" s="3"/>
      <c r="R100" s="3"/>
      <c r="S100" s="3"/>
    </row>
    <row r="101" ht="22.5" customHeight="1">
      <c r="A101" s="3"/>
      <c r="B101" s="88" t="s">
        <v>171</v>
      </c>
      <c r="C101" s="89">
        <v>1285.0</v>
      </c>
      <c r="D101" s="3"/>
      <c r="E101" s="3"/>
      <c r="F101" s="3"/>
      <c r="G101" s="3"/>
      <c r="H101" s="3"/>
      <c r="I101" s="3"/>
      <c r="J101" s="3"/>
      <c r="K101" s="3"/>
      <c r="L101" s="3"/>
      <c r="M101" s="3"/>
      <c r="N101" s="3"/>
      <c r="O101" s="3"/>
      <c r="P101" s="3"/>
      <c r="Q101" s="3"/>
      <c r="R101" s="3"/>
      <c r="S101" s="3"/>
    </row>
    <row r="102" ht="22.5" customHeight="1">
      <c r="A102" s="3"/>
      <c r="B102" s="84" t="s">
        <v>172</v>
      </c>
      <c r="C102" s="85">
        <v>1089.0</v>
      </c>
      <c r="D102" s="3"/>
      <c r="E102" s="3"/>
      <c r="F102" s="3"/>
      <c r="G102" s="3"/>
      <c r="H102" s="3"/>
      <c r="I102" s="3"/>
      <c r="J102" s="3"/>
      <c r="K102" s="3"/>
      <c r="L102" s="3"/>
      <c r="M102" s="3"/>
      <c r="N102" s="3"/>
      <c r="O102" s="3"/>
      <c r="P102" s="3"/>
      <c r="Q102" s="3"/>
      <c r="R102" s="3"/>
      <c r="S102" s="3"/>
    </row>
    <row r="103" ht="22.5" customHeight="1">
      <c r="A103" s="3"/>
      <c r="B103" s="88" t="s">
        <v>173</v>
      </c>
      <c r="C103" s="89">
        <v>905.0</v>
      </c>
      <c r="D103" s="3"/>
      <c r="E103" s="3"/>
      <c r="F103" s="3"/>
      <c r="G103" s="3"/>
      <c r="H103" s="3"/>
      <c r="I103" s="3"/>
      <c r="J103" s="3"/>
      <c r="K103" s="3"/>
      <c r="L103" s="3"/>
      <c r="M103" s="3"/>
      <c r="N103" s="3"/>
      <c r="O103" s="3"/>
      <c r="P103" s="3"/>
      <c r="Q103" s="3"/>
      <c r="R103" s="3"/>
      <c r="S103" s="3"/>
    </row>
    <row r="104" ht="22.5" customHeight="1">
      <c r="A104" s="3"/>
      <c r="B104" s="84" t="s">
        <v>174</v>
      </c>
      <c r="C104" s="85">
        <v>899.0</v>
      </c>
      <c r="D104" s="3"/>
      <c r="E104" s="3"/>
      <c r="F104" s="3"/>
      <c r="G104" s="3"/>
      <c r="H104" s="3"/>
      <c r="I104" s="3"/>
      <c r="J104" s="3"/>
      <c r="K104" s="3"/>
      <c r="L104" s="3"/>
      <c r="M104" s="3"/>
      <c r="N104" s="3"/>
      <c r="O104" s="3"/>
      <c r="P104" s="3"/>
      <c r="Q104" s="3"/>
      <c r="R104" s="3"/>
      <c r="S104" s="3"/>
    </row>
    <row r="105" ht="22.5" customHeight="1">
      <c r="A105" s="3"/>
      <c r="B105" s="88" t="s">
        <v>175</v>
      </c>
      <c r="C105" s="89">
        <v>811.0</v>
      </c>
      <c r="D105" s="3"/>
      <c r="E105" s="3"/>
      <c r="F105" s="3"/>
      <c r="G105" s="3"/>
      <c r="H105" s="3"/>
      <c r="I105" s="3"/>
      <c r="J105" s="3"/>
      <c r="K105" s="3"/>
      <c r="L105" s="3"/>
      <c r="M105" s="3"/>
      <c r="N105" s="3"/>
      <c r="O105" s="3"/>
      <c r="P105" s="3"/>
      <c r="Q105" s="3"/>
      <c r="R105" s="3"/>
      <c r="S105" s="3"/>
    </row>
    <row r="106" ht="22.5" customHeight="1">
      <c r="A106" s="3"/>
      <c r="B106" s="84" t="s">
        <v>176</v>
      </c>
      <c r="C106" s="85">
        <v>806.0</v>
      </c>
      <c r="D106" s="3"/>
      <c r="E106" s="3"/>
      <c r="F106" s="3"/>
      <c r="G106" s="3"/>
      <c r="H106" s="3"/>
      <c r="I106" s="3"/>
      <c r="J106" s="3"/>
      <c r="K106" s="3"/>
      <c r="L106" s="3"/>
      <c r="M106" s="3"/>
      <c r="N106" s="3"/>
      <c r="O106" s="3"/>
      <c r="P106" s="3"/>
      <c r="Q106" s="3"/>
      <c r="R106" s="3"/>
      <c r="S106" s="3"/>
    </row>
    <row r="107" ht="22.5" customHeight="1">
      <c r="A107" s="3"/>
      <c r="B107" s="88" t="s">
        <v>177</v>
      </c>
      <c r="C107" s="89">
        <v>770.0</v>
      </c>
      <c r="D107" s="3"/>
      <c r="E107" s="3"/>
      <c r="F107" s="3"/>
      <c r="G107" s="3"/>
      <c r="H107" s="3"/>
      <c r="I107" s="3"/>
      <c r="J107" s="3"/>
      <c r="K107" s="3"/>
      <c r="L107" s="3"/>
      <c r="M107" s="3"/>
      <c r="N107" s="3"/>
      <c r="O107" s="3"/>
      <c r="P107" s="3"/>
      <c r="Q107" s="3"/>
      <c r="R107" s="3"/>
      <c r="S107" s="3"/>
    </row>
    <row r="108" ht="22.5" customHeight="1">
      <c r="A108" s="3"/>
      <c r="B108" s="84" t="s">
        <v>178</v>
      </c>
      <c r="C108" s="85">
        <v>647.0</v>
      </c>
      <c r="D108" s="3"/>
      <c r="E108" s="3"/>
      <c r="F108" s="3"/>
      <c r="G108" s="3"/>
      <c r="H108" s="3"/>
      <c r="I108" s="3"/>
      <c r="J108" s="3"/>
      <c r="K108" s="3"/>
      <c r="L108" s="3"/>
      <c r="M108" s="3"/>
      <c r="N108" s="3"/>
      <c r="O108" s="3"/>
      <c r="P108" s="3"/>
      <c r="Q108" s="3"/>
      <c r="R108" s="3"/>
      <c r="S108" s="3"/>
    </row>
    <row r="109" ht="22.5" customHeight="1">
      <c r="A109" s="3"/>
      <c r="B109" s="88" t="s">
        <v>179</v>
      </c>
      <c r="C109" s="89">
        <v>618.0</v>
      </c>
      <c r="D109" s="3"/>
      <c r="E109" s="3"/>
      <c r="F109" s="3"/>
      <c r="G109" s="3"/>
      <c r="H109" s="3"/>
      <c r="I109" s="3"/>
      <c r="J109" s="3"/>
      <c r="K109" s="3"/>
      <c r="L109" s="3"/>
      <c r="M109" s="3"/>
      <c r="N109" s="3"/>
      <c r="O109" s="3"/>
      <c r="P109" s="3"/>
      <c r="Q109" s="3"/>
      <c r="R109" s="3"/>
      <c r="S109" s="3"/>
    </row>
    <row r="110" ht="22.5" customHeight="1">
      <c r="A110" s="3"/>
      <c r="B110" s="84" t="s">
        <v>180</v>
      </c>
      <c r="C110" s="85">
        <v>597.0</v>
      </c>
      <c r="D110" s="3"/>
      <c r="E110" s="3"/>
      <c r="F110" s="3"/>
      <c r="G110" s="3"/>
      <c r="H110" s="3"/>
      <c r="I110" s="3"/>
      <c r="J110" s="3"/>
      <c r="K110" s="3"/>
      <c r="L110" s="3"/>
      <c r="M110" s="3"/>
      <c r="N110" s="3"/>
      <c r="O110" s="3"/>
      <c r="P110" s="3"/>
      <c r="Q110" s="3"/>
      <c r="R110" s="3"/>
      <c r="S110" s="3"/>
    </row>
    <row r="111" ht="22.5" customHeight="1">
      <c r="A111" s="3"/>
      <c r="B111" s="88" t="s">
        <v>181</v>
      </c>
      <c r="C111" s="89">
        <v>596.0</v>
      </c>
      <c r="D111" s="3"/>
      <c r="E111" s="3"/>
      <c r="F111" s="3"/>
      <c r="G111" s="3"/>
      <c r="H111" s="3"/>
      <c r="I111" s="3"/>
      <c r="J111" s="3"/>
      <c r="K111" s="3"/>
      <c r="L111" s="3"/>
      <c r="M111" s="3"/>
      <c r="N111" s="3"/>
      <c r="O111" s="3"/>
      <c r="P111" s="3"/>
      <c r="Q111" s="3"/>
      <c r="R111" s="3"/>
      <c r="S111" s="3"/>
    </row>
    <row r="112" ht="22.5" customHeight="1">
      <c r="A112" s="3"/>
      <c r="B112" s="84" t="s">
        <v>182</v>
      </c>
      <c r="C112" s="85">
        <v>479.0</v>
      </c>
      <c r="D112" s="3"/>
      <c r="E112" s="3"/>
      <c r="F112" s="3"/>
      <c r="G112" s="3"/>
      <c r="H112" s="3"/>
      <c r="I112" s="3"/>
      <c r="J112" s="3"/>
      <c r="K112" s="3"/>
      <c r="L112" s="3"/>
      <c r="M112" s="3"/>
      <c r="N112" s="3"/>
      <c r="O112" s="3"/>
      <c r="P112" s="3"/>
      <c r="Q112" s="3"/>
      <c r="R112" s="3"/>
      <c r="S112" s="3"/>
    </row>
    <row r="113" ht="22.5" customHeight="1">
      <c r="A113" s="3"/>
      <c r="B113" s="88" t="s">
        <v>183</v>
      </c>
      <c r="C113" s="89">
        <v>308.0</v>
      </c>
      <c r="D113" s="3"/>
      <c r="E113" s="3"/>
      <c r="F113" s="3"/>
      <c r="G113" s="3"/>
      <c r="H113" s="3"/>
      <c r="I113" s="3"/>
      <c r="J113" s="3"/>
      <c r="K113" s="3"/>
      <c r="L113" s="3"/>
      <c r="M113" s="3"/>
      <c r="N113" s="3"/>
      <c r="O113" s="3"/>
      <c r="P113" s="3"/>
      <c r="Q113" s="3"/>
      <c r="R113" s="3"/>
      <c r="S113" s="3"/>
    </row>
    <row r="114" ht="22.5" customHeight="1">
      <c r="A114" s="3"/>
      <c r="B114" s="84" t="s">
        <v>184</v>
      </c>
      <c r="C114" s="85">
        <v>292.0</v>
      </c>
      <c r="D114" s="3"/>
      <c r="E114" s="3"/>
      <c r="F114" s="3"/>
      <c r="G114" s="3"/>
      <c r="H114" s="3"/>
      <c r="I114" s="3"/>
      <c r="J114" s="3"/>
      <c r="K114" s="3"/>
      <c r="L114" s="3"/>
      <c r="M114" s="3"/>
      <c r="N114" s="3"/>
      <c r="O114" s="3"/>
      <c r="P114" s="3"/>
      <c r="Q114" s="3"/>
      <c r="R114" s="3"/>
      <c r="S114" s="3"/>
    </row>
    <row r="115" ht="22.5" customHeight="1">
      <c r="A115" s="3"/>
      <c r="B115" s="88" t="s">
        <v>185</v>
      </c>
      <c r="C115" s="89">
        <v>277.0</v>
      </c>
      <c r="D115" s="3"/>
      <c r="E115" s="3"/>
      <c r="F115" s="3"/>
      <c r="G115" s="3"/>
      <c r="H115" s="3"/>
      <c r="I115" s="3"/>
      <c r="J115" s="3"/>
      <c r="K115" s="3"/>
      <c r="L115" s="3"/>
      <c r="M115" s="3"/>
      <c r="N115" s="3"/>
      <c r="O115" s="3"/>
      <c r="P115" s="3"/>
      <c r="Q115" s="3"/>
      <c r="R115" s="3"/>
      <c r="S115" s="3"/>
    </row>
    <row r="116" ht="22.5" customHeight="1">
      <c r="A116" s="3"/>
      <c r="B116" s="84" t="s">
        <v>186</v>
      </c>
      <c r="C116" s="85">
        <v>248.0</v>
      </c>
      <c r="D116" s="3"/>
      <c r="E116" s="3"/>
      <c r="F116" s="3"/>
      <c r="G116" s="3"/>
      <c r="H116" s="3"/>
      <c r="I116" s="3"/>
      <c r="J116" s="3"/>
      <c r="K116" s="3"/>
      <c r="L116" s="3"/>
      <c r="M116" s="3"/>
      <c r="N116" s="3"/>
      <c r="O116" s="3"/>
      <c r="P116" s="3"/>
      <c r="Q116" s="3"/>
      <c r="R116" s="3"/>
      <c r="S116" s="3"/>
    </row>
    <row r="117" ht="22.5" customHeight="1">
      <c r="A117" s="3"/>
      <c r="B117" s="88" t="s">
        <v>187</v>
      </c>
      <c r="C117" s="89">
        <v>242.0</v>
      </c>
      <c r="D117" s="3"/>
      <c r="E117" s="3"/>
      <c r="F117" s="3"/>
      <c r="G117" s="3"/>
      <c r="H117" s="3"/>
      <c r="I117" s="3"/>
      <c r="J117" s="3"/>
      <c r="K117" s="3"/>
      <c r="L117" s="3"/>
      <c r="M117" s="3"/>
      <c r="N117" s="3"/>
      <c r="O117" s="3"/>
      <c r="P117" s="3"/>
      <c r="Q117" s="3"/>
      <c r="R117" s="3"/>
      <c r="S117" s="3"/>
    </row>
    <row r="118" ht="22.5" customHeight="1">
      <c r="A118" s="3"/>
      <c r="B118" s="84" t="s">
        <v>188</v>
      </c>
      <c r="C118" s="85">
        <v>230.0</v>
      </c>
      <c r="D118" s="3"/>
      <c r="E118" s="3"/>
      <c r="F118" s="3"/>
      <c r="G118" s="3"/>
      <c r="H118" s="3"/>
      <c r="I118" s="3"/>
      <c r="J118" s="3"/>
      <c r="K118" s="3"/>
      <c r="L118" s="3"/>
      <c r="M118" s="3"/>
      <c r="N118" s="3"/>
      <c r="O118" s="3"/>
      <c r="P118" s="3"/>
      <c r="Q118" s="3"/>
      <c r="R118" s="3"/>
      <c r="S118" s="3"/>
    </row>
    <row r="119" ht="22.5" customHeight="1">
      <c r="A119" s="3"/>
      <c r="B119" s="88" t="s">
        <v>189</v>
      </c>
      <c r="C119" s="89">
        <v>218.0</v>
      </c>
      <c r="D119" s="3"/>
      <c r="E119" s="3"/>
      <c r="F119" s="3"/>
      <c r="G119" s="3"/>
      <c r="H119" s="3"/>
      <c r="I119" s="3"/>
      <c r="J119" s="3"/>
      <c r="K119" s="3"/>
      <c r="L119" s="3"/>
      <c r="M119" s="3"/>
      <c r="N119" s="3"/>
      <c r="O119" s="3"/>
      <c r="P119" s="3"/>
      <c r="Q119" s="3"/>
      <c r="R119" s="3"/>
      <c r="S119" s="3"/>
    </row>
    <row r="120" ht="22.5" customHeight="1">
      <c r="A120" s="3"/>
      <c r="B120" s="84" t="s">
        <v>190</v>
      </c>
      <c r="C120" s="85">
        <v>184.0</v>
      </c>
      <c r="D120" s="3"/>
      <c r="E120" s="3"/>
      <c r="F120" s="3"/>
      <c r="G120" s="3"/>
      <c r="H120" s="3"/>
      <c r="I120" s="3"/>
      <c r="J120" s="3"/>
      <c r="K120" s="3"/>
      <c r="L120" s="3"/>
      <c r="M120" s="3"/>
      <c r="N120" s="3"/>
      <c r="O120" s="3"/>
      <c r="P120" s="3"/>
      <c r="Q120" s="3"/>
      <c r="R120" s="3"/>
      <c r="S120" s="3"/>
    </row>
    <row r="121" ht="22.5" customHeight="1">
      <c r="A121" s="3"/>
      <c r="B121" s="88" t="s">
        <v>191</v>
      </c>
      <c r="C121" s="89">
        <v>156.0</v>
      </c>
      <c r="D121" s="3"/>
      <c r="E121" s="3"/>
      <c r="F121" s="3"/>
      <c r="G121" s="3"/>
      <c r="H121" s="3"/>
      <c r="I121" s="3"/>
      <c r="J121" s="3"/>
      <c r="K121" s="3"/>
      <c r="L121" s="3"/>
      <c r="M121" s="3"/>
      <c r="N121" s="3"/>
      <c r="O121" s="3"/>
      <c r="P121" s="3"/>
      <c r="Q121" s="3"/>
      <c r="R121" s="3"/>
      <c r="S121" s="3"/>
    </row>
    <row r="122" ht="22.5" customHeight="1">
      <c r="A122" s="3"/>
      <c r="B122" s="84" t="s">
        <v>192</v>
      </c>
      <c r="C122" s="85">
        <v>142.0</v>
      </c>
      <c r="D122" s="3"/>
      <c r="E122" s="3"/>
      <c r="F122" s="3"/>
      <c r="G122" s="3"/>
      <c r="H122" s="3"/>
      <c r="I122" s="3"/>
      <c r="J122" s="3"/>
      <c r="K122" s="3"/>
      <c r="L122" s="3"/>
      <c r="M122" s="3"/>
      <c r="N122" s="3"/>
      <c r="O122" s="3"/>
      <c r="P122" s="3"/>
      <c r="Q122" s="3"/>
      <c r="R122" s="3"/>
      <c r="S122" s="3"/>
    </row>
    <row r="123" ht="22.5" customHeight="1">
      <c r="A123" s="3"/>
      <c r="B123" s="88" t="s">
        <v>193</v>
      </c>
      <c r="C123" s="89">
        <v>135.0</v>
      </c>
      <c r="D123" s="3"/>
      <c r="E123" s="3"/>
      <c r="F123" s="3"/>
      <c r="G123" s="3"/>
      <c r="H123" s="3"/>
      <c r="I123" s="3"/>
      <c r="J123" s="3"/>
      <c r="K123" s="3"/>
      <c r="L123" s="3"/>
      <c r="M123" s="3"/>
      <c r="N123" s="3"/>
      <c r="O123" s="3"/>
      <c r="P123" s="3"/>
      <c r="Q123" s="3"/>
      <c r="R123" s="3"/>
      <c r="S123" s="3"/>
    </row>
    <row r="124" ht="22.5" customHeight="1">
      <c r="A124" s="3"/>
      <c r="B124" s="84" t="s">
        <v>194</v>
      </c>
      <c r="C124" s="85">
        <v>130.0</v>
      </c>
      <c r="D124" s="3"/>
      <c r="E124" s="3"/>
      <c r="F124" s="3"/>
      <c r="G124" s="3"/>
      <c r="H124" s="3"/>
      <c r="I124" s="3"/>
      <c r="J124" s="3"/>
      <c r="K124" s="3"/>
      <c r="L124" s="3"/>
      <c r="M124" s="3"/>
      <c r="N124" s="3"/>
      <c r="O124" s="3"/>
      <c r="P124" s="3"/>
      <c r="Q124" s="3"/>
      <c r="R124" s="3"/>
      <c r="S124" s="3"/>
    </row>
    <row r="125" ht="22.5" customHeight="1">
      <c r="A125" s="3"/>
      <c r="B125" s="88" t="s">
        <v>195</v>
      </c>
      <c r="C125" s="89">
        <v>94.0</v>
      </c>
      <c r="D125" s="3"/>
      <c r="E125" s="3"/>
      <c r="F125" s="3"/>
      <c r="G125" s="3"/>
      <c r="H125" s="3"/>
      <c r="I125" s="3"/>
      <c r="J125" s="3"/>
      <c r="K125" s="3"/>
      <c r="L125" s="3"/>
      <c r="M125" s="3"/>
      <c r="N125" s="3"/>
      <c r="O125" s="3"/>
      <c r="P125" s="3"/>
      <c r="Q125" s="3"/>
      <c r="R125" s="3"/>
      <c r="S125" s="3"/>
    </row>
    <row r="126" ht="22.5" customHeight="1">
      <c r="A126" s="3"/>
      <c r="B126" s="84" t="s">
        <v>196</v>
      </c>
      <c r="C126" s="85">
        <v>87.0</v>
      </c>
      <c r="D126" s="3"/>
      <c r="E126" s="3"/>
      <c r="F126" s="3"/>
      <c r="G126" s="3"/>
      <c r="H126" s="3"/>
      <c r="I126" s="3"/>
      <c r="J126" s="3"/>
      <c r="K126" s="3"/>
      <c r="L126" s="3"/>
      <c r="M126" s="3"/>
      <c r="N126" s="3"/>
      <c r="O126" s="3"/>
      <c r="P126" s="3"/>
      <c r="Q126" s="3"/>
      <c r="R126" s="3"/>
      <c r="S126" s="3"/>
    </row>
    <row r="127" ht="22.5" customHeight="1">
      <c r="A127" s="3"/>
      <c r="B127" s="88" t="s">
        <v>197</v>
      </c>
      <c r="C127" s="89">
        <v>83.0</v>
      </c>
      <c r="D127" s="3"/>
      <c r="E127" s="3"/>
      <c r="F127" s="3"/>
      <c r="G127" s="3"/>
      <c r="H127" s="3"/>
      <c r="I127" s="3"/>
      <c r="J127" s="3"/>
      <c r="K127" s="3"/>
      <c r="L127" s="3"/>
      <c r="M127" s="3"/>
      <c r="N127" s="3"/>
      <c r="O127" s="3"/>
      <c r="P127" s="3"/>
      <c r="Q127" s="3"/>
      <c r="R127" s="3"/>
      <c r="S127" s="3"/>
    </row>
    <row r="128" ht="22.5" customHeight="1">
      <c r="A128" s="3"/>
      <c r="B128" s="84" t="s">
        <v>198</v>
      </c>
      <c r="C128" s="85">
        <v>78.0</v>
      </c>
      <c r="D128" s="3"/>
      <c r="E128" s="3"/>
      <c r="F128" s="3"/>
      <c r="G128" s="3"/>
      <c r="H128" s="3"/>
      <c r="I128" s="3"/>
      <c r="J128" s="3"/>
      <c r="K128" s="3"/>
      <c r="L128" s="3"/>
      <c r="M128" s="3"/>
      <c r="N128" s="3"/>
      <c r="O128" s="3"/>
      <c r="P128" s="3"/>
      <c r="Q128" s="3"/>
      <c r="R128" s="3"/>
      <c r="S128" s="3"/>
    </row>
    <row r="129" ht="22.5" customHeight="1">
      <c r="A129" s="3"/>
      <c r="B129" s="88" t="s">
        <v>199</v>
      </c>
      <c r="C129" s="89">
        <v>55.0</v>
      </c>
      <c r="D129" s="3"/>
      <c r="E129" s="3"/>
      <c r="F129" s="3"/>
      <c r="G129" s="3"/>
      <c r="H129" s="3"/>
      <c r="I129" s="3"/>
      <c r="J129" s="3"/>
      <c r="K129" s="3"/>
      <c r="L129" s="3"/>
      <c r="M129" s="3"/>
      <c r="N129" s="3"/>
      <c r="O129" s="3"/>
      <c r="P129" s="3"/>
      <c r="Q129" s="3"/>
      <c r="R129" s="3"/>
      <c r="S129" s="3"/>
    </row>
    <row r="130" ht="22.5" customHeight="1">
      <c r="A130" s="3"/>
      <c r="B130" s="84" t="s">
        <v>200</v>
      </c>
      <c r="C130" s="85">
        <v>35.0</v>
      </c>
      <c r="D130" s="3"/>
      <c r="E130" s="3"/>
      <c r="F130" s="3"/>
      <c r="G130" s="3"/>
      <c r="H130" s="3"/>
      <c r="I130" s="3"/>
      <c r="J130" s="3"/>
      <c r="K130" s="3"/>
      <c r="L130" s="3"/>
      <c r="M130" s="3"/>
      <c r="N130" s="3"/>
      <c r="O130" s="3"/>
      <c r="P130" s="3"/>
      <c r="Q130" s="3"/>
      <c r="R130" s="3"/>
      <c r="S130" s="3"/>
    </row>
    <row r="131" ht="22.5" customHeight="1">
      <c r="A131" s="3"/>
      <c r="B131" s="88" t="s">
        <v>201</v>
      </c>
      <c r="C131" s="89">
        <v>30.0</v>
      </c>
      <c r="D131" s="3"/>
      <c r="E131" s="3"/>
      <c r="F131" s="3"/>
      <c r="G131" s="3"/>
      <c r="H131" s="3"/>
      <c r="I131" s="3"/>
      <c r="J131" s="3"/>
      <c r="K131" s="3"/>
      <c r="L131" s="3"/>
      <c r="M131" s="3"/>
      <c r="N131" s="3"/>
      <c r="O131" s="3"/>
      <c r="P131" s="3"/>
      <c r="Q131" s="3"/>
      <c r="R131" s="3"/>
      <c r="S131" s="3"/>
    </row>
    <row r="132" ht="22.5" customHeight="1">
      <c r="A132" s="3"/>
      <c r="B132" s="84" t="s">
        <v>202</v>
      </c>
      <c r="C132" s="85">
        <v>22.0</v>
      </c>
      <c r="D132" s="3"/>
      <c r="E132" s="3"/>
      <c r="F132" s="3"/>
      <c r="G132" s="3"/>
      <c r="H132" s="3"/>
      <c r="I132" s="3"/>
      <c r="J132" s="3"/>
      <c r="K132" s="3"/>
      <c r="L132" s="3"/>
      <c r="M132" s="3"/>
      <c r="N132" s="3"/>
      <c r="O132" s="3"/>
      <c r="P132" s="3"/>
      <c r="Q132" s="3"/>
      <c r="R132" s="3"/>
      <c r="S132" s="3"/>
    </row>
    <row r="133" ht="22.5" customHeight="1">
      <c r="A133" s="3"/>
      <c r="B133" s="88" t="s">
        <v>203</v>
      </c>
      <c r="C133" s="89">
        <v>18.0</v>
      </c>
      <c r="D133" s="3"/>
      <c r="E133" s="3"/>
      <c r="F133" s="3"/>
      <c r="G133" s="3"/>
      <c r="H133" s="3"/>
      <c r="I133" s="3"/>
      <c r="J133" s="3"/>
      <c r="K133" s="3"/>
      <c r="L133" s="3"/>
      <c r="M133" s="3"/>
      <c r="N133" s="3"/>
      <c r="O133" s="3"/>
      <c r="P133" s="3"/>
      <c r="Q133" s="3"/>
      <c r="R133" s="3"/>
      <c r="S133" s="3"/>
    </row>
    <row r="134" ht="22.5" customHeight="1">
      <c r="A134" s="3"/>
      <c r="B134" s="84" t="s">
        <v>204</v>
      </c>
      <c r="C134" s="85">
        <v>8.0</v>
      </c>
      <c r="D134" s="3"/>
      <c r="E134" s="3"/>
      <c r="F134" s="3"/>
      <c r="G134" s="3"/>
      <c r="H134" s="3"/>
      <c r="I134" s="3"/>
      <c r="J134" s="3"/>
      <c r="K134" s="3"/>
      <c r="L134" s="3"/>
      <c r="M134" s="3"/>
      <c r="N134" s="3"/>
      <c r="O134" s="3"/>
      <c r="P134" s="3"/>
      <c r="Q134" s="3"/>
      <c r="R134" s="3"/>
      <c r="S134" s="3"/>
    </row>
    <row r="135" ht="22.5" customHeight="1">
      <c r="A135" s="3"/>
      <c r="B135" s="88" t="s">
        <v>205</v>
      </c>
      <c r="C135" s="89">
        <v>5.0</v>
      </c>
      <c r="D135" s="3"/>
      <c r="E135" s="3"/>
      <c r="F135" s="3"/>
      <c r="G135" s="3"/>
      <c r="H135" s="3"/>
      <c r="I135" s="3"/>
      <c r="J135" s="3"/>
      <c r="K135" s="3"/>
      <c r="L135" s="3"/>
      <c r="M135" s="3"/>
      <c r="N135" s="3"/>
      <c r="O135" s="3"/>
      <c r="P135" s="3"/>
      <c r="Q135" s="3"/>
      <c r="R135" s="3"/>
      <c r="S135" s="3"/>
    </row>
    <row r="136" ht="22.5" customHeight="1">
      <c r="A136" s="3"/>
      <c r="B136" s="84"/>
      <c r="C136" s="85"/>
      <c r="D136" s="3"/>
      <c r="E136" s="3"/>
      <c r="F136" s="3"/>
      <c r="G136" s="3"/>
      <c r="H136" s="3"/>
      <c r="I136" s="3"/>
      <c r="J136" s="3"/>
      <c r="K136" s="3"/>
      <c r="L136" s="3"/>
      <c r="M136" s="3"/>
      <c r="N136" s="3"/>
      <c r="O136" s="3"/>
      <c r="P136" s="3"/>
      <c r="Q136" s="3"/>
      <c r="R136" s="3"/>
      <c r="S136" s="3"/>
    </row>
    <row r="137" ht="22.5" customHeight="1">
      <c r="A137" s="3"/>
      <c r="B137" s="88"/>
      <c r="C137" s="89"/>
      <c r="D137" s="3"/>
      <c r="E137" s="3"/>
      <c r="F137" s="3"/>
      <c r="G137" s="3"/>
      <c r="H137" s="3"/>
      <c r="I137" s="3"/>
      <c r="J137" s="3"/>
      <c r="K137" s="3"/>
      <c r="L137" s="3"/>
      <c r="M137" s="3"/>
      <c r="N137" s="3"/>
      <c r="O137" s="3"/>
      <c r="P137" s="3"/>
      <c r="Q137" s="3"/>
      <c r="R137" s="3"/>
      <c r="S137" s="3"/>
    </row>
    <row r="138" ht="22.5" customHeight="1">
      <c r="A138" s="3"/>
      <c r="B138" s="84"/>
      <c r="C138" s="85"/>
      <c r="D138" s="3"/>
      <c r="E138" s="3"/>
      <c r="F138" s="3"/>
      <c r="G138" s="3"/>
      <c r="H138" s="3"/>
      <c r="I138" s="3"/>
      <c r="J138" s="3"/>
      <c r="K138" s="3"/>
      <c r="L138" s="3"/>
      <c r="M138" s="3"/>
      <c r="N138" s="3"/>
      <c r="O138" s="3"/>
      <c r="P138" s="3"/>
      <c r="Q138" s="3"/>
      <c r="R138" s="3"/>
      <c r="S138" s="3"/>
    </row>
    <row r="139" ht="22.5" customHeight="1">
      <c r="A139" s="3"/>
      <c r="B139" s="88"/>
      <c r="C139" s="89"/>
      <c r="D139" s="3"/>
      <c r="E139" s="3"/>
      <c r="F139" s="3"/>
      <c r="G139" s="3"/>
      <c r="H139" s="3"/>
      <c r="I139" s="3"/>
      <c r="J139" s="3"/>
      <c r="K139" s="3"/>
      <c r="L139" s="3"/>
      <c r="M139" s="3"/>
      <c r="N139" s="3"/>
      <c r="O139" s="3"/>
      <c r="P139" s="3"/>
      <c r="Q139" s="3"/>
      <c r="R139" s="3"/>
      <c r="S139" s="3"/>
    </row>
    <row r="140" ht="22.5" customHeight="1">
      <c r="A140" s="3"/>
      <c r="B140" s="84"/>
      <c r="C140" s="85"/>
      <c r="D140" s="3"/>
      <c r="E140" s="3"/>
      <c r="F140" s="3"/>
      <c r="G140" s="3"/>
      <c r="H140" s="3"/>
      <c r="I140" s="3"/>
      <c r="J140" s="3"/>
      <c r="K140" s="3"/>
      <c r="L140" s="3"/>
      <c r="M140" s="3"/>
      <c r="N140" s="3"/>
      <c r="O140" s="3"/>
      <c r="P140" s="3"/>
      <c r="Q140" s="3"/>
      <c r="R140" s="3"/>
      <c r="S140" s="3"/>
    </row>
    <row r="141" ht="22.5" customHeight="1">
      <c r="A141" s="3"/>
      <c r="B141" s="88"/>
      <c r="C141" s="89"/>
      <c r="D141" s="3"/>
      <c r="E141" s="3"/>
      <c r="F141" s="3"/>
      <c r="G141" s="3"/>
      <c r="H141" s="3"/>
      <c r="I141" s="3"/>
      <c r="J141" s="3"/>
      <c r="K141" s="3"/>
      <c r="L141" s="3"/>
      <c r="M141" s="3"/>
      <c r="N141" s="3"/>
      <c r="O141" s="3"/>
      <c r="P141" s="3"/>
      <c r="Q141" s="3"/>
      <c r="R141" s="3"/>
      <c r="S141" s="3"/>
    </row>
    <row r="142" ht="22.5" customHeight="1">
      <c r="A142" s="3"/>
      <c r="B142" s="84"/>
      <c r="C142" s="85"/>
      <c r="D142" s="3"/>
      <c r="E142" s="3"/>
      <c r="F142" s="3"/>
      <c r="G142" s="3"/>
      <c r="H142" s="3"/>
      <c r="I142" s="3"/>
      <c r="J142" s="3"/>
      <c r="K142" s="3"/>
      <c r="L142" s="3"/>
      <c r="M142" s="3"/>
      <c r="N142" s="3"/>
      <c r="O142" s="3"/>
      <c r="P142" s="3"/>
      <c r="Q142" s="3"/>
      <c r="R142" s="3"/>
      <c r="S142" s="3"/>
    </row>
    <row r="143" ht="22.5" customHeight="1">
      <c r="A143" s="3"/>
      <c r="B143" s="88"/>
      <c r="C143" s="89"/>
      <c r="D143" s="3"/>
      <c r="E143" s="3"/>
      <c r="F143" s="3"/>
      <c r="G143" s="3"/>
      <c r="H143" s="3"/>
      <c r="I143" s="3"/>
      <c r="J143" s="3"/>
      <c r="K143" s="3"/>
      <c r="L143" s="3"/>
      <c r="M143" s="3"/>
      <c r="N143" s="3"/>
      <c r="O143" s="3"/>
      <c r="P143" s="3"/>
      <c r="Q143" s="3"/>
      <c r="R143" s="3"/>
      <c r="S143" s="3"/>
    </row>
    <row r="144" ht="22.5" customHeight="1">
      <c r="A144" s="3"/>
      <c r="B144" s="84"/>
      <c r="C144" s="85"/>
      <c r="D144" s="3"/>
      <c r="E144" s="3"/>
      <c r="F144" s="3"/>
      <c r="G144" s="3"/>
      <c r="H144" s="3"/>
      <c r="I144" s="3"/>
      <c r="J144" s="3"/>
      <c r="K144" s="3"/>
      <c r="L144" s="3"/>
      <c r="M144" s="3"/>
      <c r="N144" s="3"/>
      <c r="O144" s="3"/>
      <c r="P144" s="3"/>
      <c r="Q144" s="3"/>
      <c r="R144" s="3"/>
      <c r="S144" s="3"/>
    </row>
    <row r="145" ht="22.5" customHeight="1">
      <c r="A145" s="3"/>
      <c r="B145" s="88"/>
      <c r="C145" s="89"/>
      <c r="D145" s="3"/>
      <c r="E145" s="3"/>
      <c r="F145" s="3"/>
      <c r="G145" s="3"/>
      <c r="H145" s="3"/>
      <c r="I145" s="3"/>
      <c r="J145" s="3"/>
      <c r="K145" s="3"/>
      <c r="L145" s="3"/>
      <c r="M145" s="3"/>
      <c r="N145" s="3"/>
      <c r="O145" s="3"/>
      <c r="P145" s="3"/>
      <c r="Q145" s="3"/>
      <c r="R145" s="3"/>
      <c r="S145" s="3"/>
    </row>
    <row r="146" ht="22.5" customHeight="1">
      <c r="A146" s="3"/>
      <c r="B146" s="84"/>
      <c r="C146" s="85"/>
      <c r="D146" s="3"/>
      <c r="E146" s="3"/>
      <c r="F146" s="3"/>
      <c r="G146" s="3"/>
      <c r="H146" s="3"/>
      <c r="I146" s="3"/>
      <c r="J146" s="3"/>
      <c r="K146" s="3"/>
      <c r="L146" s="3"/>
      <c r="M146" s="3"/>
      <c r="N146" s="3"/>
      <c r="O146" s="3"/>
      <c r="P146" s="3"/>
      <c r="Q146" s="3"/>
      <c r="R146" s="3"/>
      <c r="S146" s="3"/>
    </row>
    <row r="147" ht="22.5" customHeight="1">
      <c r="A147" s="3"/>
      <c r="B147" s="88"/>
      <c r="C147" s="89"/>
      <c r="D147" s="3"/>
      <c r="E147" s="3"/>
      <c r="F147" s="3"/>
      <c r="G147" s="3"/>
      <c r="H147" s="3"/>
      <c r="I147" s="3"/>
      <c r="J147" s="3"/>
      <c r="K147" s="3"/>
      <c r="L147" s="3"/>
      <c r="M147" s="3"/>
      <c r="N147" s="3"/>
      <c r="O147" s="3"/>
      <c r="P147" s="3"/>
      <c r="Q147" s="3"/>
      <c r="R147" s="3"/>
      <c r="S147" s="3"/>
    </row>
    <row r="148" ht="22.5" customHeight="1">
      <c r="A148" s="3"/>
      <c r="B148" s="84"/>
      <c r="C148" s="85"/>
      <c r="D148" s="3"/>
      <c r="E148" s="3"/>
      <c r="F148" s="3"/>
      <c r="G148" s="3"/>
      <c r="H148" s="3"/>
      <c r="I148" s="3"/>
      <c r="J148" s="3"/>
      <c r="K148" s="3"/>
      <c r="L148" s="3"/>
      <c r="M148" s="3"/>
      <c r="N148" s="3"/>
      <c r="O148" s="3"/>
      <c r="P148" s="3"/>
      <c r="Q148" s="3"/>
      <c r="R148" s="3"/>
      <c r="S148" s="3"/>
    </row>
    <row r="149" ht="22.5" customHeight="1">
      <c r="A149" s="3"/>
      <c r="B149" s="88"/>
      <c r="C149" s="89"/>
      <c r="D149" s="3"/>
      <c r="E149" s="3"/>
      <c r="F149" s="3"/>
      <c r="G149" s="3"/>
      <c r="H149" s="3"/>
      <c r="I149" s="3"/>
      <c r="J149" s="3"/>
      <c r="K149" s="3"/>
      <c r="L149" s="3"/>
      <c r="M149" s="3"/>
      <c r="N149" s="3"/>
      <c r="O149" s="3"/>
      <c r="P149" s="3"/>
      <c r="Q149" s="3"/>
      <c r="R149" s="3"/>
      <c r="S149" s="3"/>
    </row>
    <row r="150" ht="22.5" customHeight="1">
      <c r="A150" s="3"/>
      <c r="B150" s="84"/>
      <c r="C150" s="85"/>
      <c r="D150" s="3"/>
      <c r="E150" s="3"/>
      <c r="F150" s="3"/>
      <c r="G150" s="3"/>
      <c r="H150" s="3"/>
      <c r="I150" s="3"/>
      <c r="J150" s="3"/>
      <c r="K150" s="3"/>
      <c r="L150" s="3"/>
      <c r="M150" s="3"/>
      <c r="N150" s="3"/>
      <c r="O150" s="3"/>
      <c r="P150" s="3"/>
      <c r="Q150" s="3"/>
      <c r="R150" s="3"/>
      <c r="S150" s="3"/>
    </row>
    <row r="151" ht="22.5" customHeight="1">
      <c r="A151" s="3"/>
      <c r="B151" s="88"/>
      <c r="C151" s="89"/>
      <c r="D151" s="3"/>
      <c r="E151" s="3"/>
      <c r="F151" s="3"/>
      <c r="G151" s="3"/>
      <c r="H151" s="3"/>
      <c r="I151" s="3"/>
      <c r="J151" s="3"/>
      <c r="K151" s="3"/>
      <c r="L151" s="3"/>
      <c r="M151" s="3"/>
      <c r="N151" s="3"/>
      <c r="O151" s="3"/>
      <c r="P151" s="3"/>
      <c r="Q151" s="3"/>
      <c r="R151" s="3"/>
      <c r="S151" s="3"/>
    </row>
    <row r="152" ht="22.5" customHeight="1">
      <c r="A152" s="3"/>
      <c r="B152" s="84"/>
      <c r="C152" s="85"/>
      <c r="D152" s="3"/>
      <c r="E152" s="3"/>
      <c r="F152" s="3"/>
      <c r="G152" s="3"/>
      <c r="H152" s="3"/>
      <c r="I152" s="3"/>
      <c r="J152" s="3"/>
      <c r="K152" s="3"/>
      <c r="L152" s="3"/>
      <c r="M152" s="3"/>
      <c r="N152" s="3"/>
      <c r="O152" s="3"/>
      <c r="P152" s="3"/>
      <c r="Q152" s="3"/>
      <c r="R152" s="3"/>
      <c r="S152" s="3"/>
    </row>
    <row r="153" ht="22.5" customHeight="1">
      <c r="A153" s="3"/>
      <c r="B153" s="88"/>
      <c r="C153" s="89"/>
      <c r="D153" s="3"/>
      <c r="E153" s="3"/>
      <c r="F153" s="3"/>
      <c r="G153" s="3"/>
      <c r="H153" s="3"/>
      <c r="I153" s="3"/>
      <c r="J153" s="3"/>
      <c r="K153" s="3"/>
      <c r="L153" s="3"/>
      <c r="M153" s="3"/>
      <c r="N153" s="3"/>
      <c r="O153" s="3"/>
      <c r="P153" s="3"/>
      <c r="Q153" s="3"/>
      <c r="R153" s="3"/>
      <c r="S153" s="3"/>
    </row>
    <row r="154" ht="22.5" customHeight="1">
      <c r="A154" s="3"/>
      <c r="B154" s="84"/>
      <c r="C154" s="85"/>
      <c r="D154" s="3"/>
      <c r="E154" s="3"/>
      <c r="F154" s="3"/>
      <c r="G154" s="3"/>
      <c r="H154" s="3"/>
      <c r="I154" s="3"/>
      <c r="J154" s="3"/>
      <c r="K154" s="3"/>
      <c r="L154" s="3"/>
      <c r="M154" s="3"/>
      <c r="N154" s="3"/>
      <c r="O154" s="3"/>
      <c r="P154" s="3"/>
      <c r="Q154" s="3"/>
      <c r="R154" s="3"/>
      <c r="S154" s="3"/>
    </row>
    <row r="155" ht="22.5" customHeight="1">
      <c r="A155" s="3"/>
      <c r="B155" s="88"/>
      <c r="C155" s="89"/>
      <c r="D155" s="3"/>
      <c r="E155" s="3"/>
      <c r="F155" s="3"/>
      <c r="G155" s="3"/>
      <c r="H155" s="3"/>
      <c r="I155" s="3"/>
      <c r="J155" s="3"/>
      <c r="K155" s="3"/>
      <c r="L155" s="3"/>
      <c r="M155" s="3"/>
      <c r="N155" s="3"/>
      <c r="O155" s="3"/>
      <c r="P155" s="3"/>
      <c r="Q155" s="3"/>
      <c r="R155" s="3"/>
      <c r="S155" s="3"/>
    </row>
    <row r="156" ht="22.5" customHeight="1">
      <c r="A156" s="3"/>
      <c r="B156" s="84"/>
      <c r="C156" s="85"/>
      <c r="D156" s="3"/>
      <c r="E156" s="3"/>
      <c r="F156" s="3"/>
      <c r="G156" s="3"/>
      <c r="H156" s="3"/>
      <c r="I156" s="3"/>
      <c r="J156" s="3"/>
      <c r="K156" s="3"/>
      <c r="L156" s="3"/>
      <c r="M156" s="3"/>
      <c r="N156" s="3"/>
      <c r="O156" s="3"/>
      <c r="P156" s="3"/>
      <c r="Q156" s="3"/>
      <c r="R156" s="3"/>
      <c r="S156" s="3"/>
    </row>
    <row r="157" ht="22.5" customHeight="1">
      <c r="A157" s="3"/>
      <c r="B157" s="88"/>
      <c r="C157" s="89"/>
      <c r="D157" s="3"/>
      <c r="E157" s="3"/>
      <c r="F157" s="3"/>
      <c r="G157" s="3"/>
      <c r="H157" s="3"/>
      <c r="I157" s="3"/>
      <c r="J157" s="3"/>
      <c r="K157" s="3"/>
      <c r="L157" s="3"/>
      <c r="M157" s="3"/>
      <c r="N157" s="3"/>
      <c r="O157" s="3"/>
      <c r="P157" s="3"/>
      <c r="Q157" s="3"/>
      <c r="R157" s="3"/>
      <c r="S157" s="3"/>
    </row>
    <row r="158" ht="22.5" customHeight="1">
      <c r="A158" s="3"/>
      <c r="B158" s="84"/>
      <c r="C158" s="85"/>
      <c r="D158" s="3"/>
      <c r="E158" s="3"/>
      <c r="F158" s="3"/>
      <c r="G158" s="3"/>
      <c r="H158" s="3"/>
      <c r="I158" s="3"/>
      <c r="J158" s="3"/>
      <c r="K158" s="3"/>
      <c r="L158" s="3"/>
      <c r="M158" s="3"/>
      <c r="N158" s="3"/>
      <c r="O158" s="3"/>
      <c r="P158" s="3"/>
      <c r="Q158" s="3"/>
      <c r="R158" s="3"/>
      <c r="S158" s="3"/>
    </row>
    <row r="159" ht="22.5" customHeight="1">
      <c r="A159" s="3"/>
      <c r="B159" s="88"/>
      <c r="C159" s="89"/>
      <c r="D159" s="3"/>
      <c r="E159" s="3"/>
      <c r="F159" s="3"/>
      <c r="G159" s="3"/>
      <c r="H159" s="3"/>
      <c r="I159" s="3"/>
      <c r="J159" s="3"/>
      <c r="K159" s="3"/>
      <c r="L159" s="3"/>
      <c r="M159" s="3"/>
      <c r="N159" s="3"/>
      <c r="O159" s="3"/>
      <c r="P159" s="3"/>
      <c r="Q159" s="3"/>
      <c r="R159" s="3"/>
      <c r="S159" s="3"/>
    </row>
    <row r="160" ht="22.5" customHeight="1">
      <c r="A160" s="3"/>
      <c r="B160" s="84"/>
      <c r="C160" s="85"/>
      <c r="D160" s="3"/>
      <c r="E160" s="3"/>
      <c r="F160" s="3"/>
      <c r="G160" s="3"/>
      <c r="H160" s="3"/>
      <c r="I160" s="3"/>
      <c r="J160" s="3"/>
      <c r="K160" s="3"/>
      <c r="L160" s="3"/>
      <c r="M160" s="3"/>
      <c r="N160" s="3"/>
      <c r="O160" s="3"/>
      <c r="P160" s="3"/>
      <c r="Q160" s="3"/>
      <c r="R160" s="3"/>
      <c r="S160" s="3"/>
    </row>
    <row r="161" ht="22.5" customHeight="1">
      <c r="A161" s="3"/>
      <c r="B161" s="88"/>
      <c r="C161" s="89"/>
      <c r="D161" s="3"/>
      <c r="E161" s="3"/>
      <c r="F161" s="3"/>
      <c r="G161" s="3"/>
      <c r="H161" s="3"/>
      <c r="I161" s="3"/>
      <c r="J161" s="3"/>
      <c r="K161" s="3"/>
      <c r="L161" s="3"/>
      <c r="M161" s="3"/>
      <c r="N161" s="3"/>
      <c r="O161" s="3"/>
      <c r="P161" s="3"/>
      <c r="Q161" s="3"/>
      <c r="R161" s="3"/>
      <c r="S161" s="3"/>
    </row>
    <row r="162" ht="22.5" customHeight="1">
      <c r="A162" s="3"/>
      <c r="B162" s="84"/>
      <c r="C162" s="85"/>
      <c r="D162" s="3"/>
      <c r="E162" s="3"/>
      <c r="F162" s="3"/>
      <c r="G162" s="3"/>
      <c r="H162" s="3"/>
      <c r="I162" s="3"/>
      <c r="J162" s="3"/>
      <c r="K162" s="3"/>
      <c r="L162" s="3"/>
      <c r="M162" s="3"/>
      <c r="N162" s="3"/>
      <c r="O162" s="3"/>
      <c r="P162" s="3"/>
      <c r="Q162" s="3"/>
      <c r="R162" s="3"/>
      <c r="S162" s="3"/>
    </row>
    <row r="163" ht="22.5" customHeight="1">
      <c r="A163" s="3"/>
      <c r="B163" s="88"/>
      <c r="C163" s="89"/>
      <c r="D163" s="3"/>
      <c r="E163" s="3"/>
      <c r="F163" s="3"/>
      <c r="G163" s="3"/>
      <c r="H163" s="3"/>
      <c r="I163" s="3"/>
      <c r="J163" s="3"/>
      <c r="K163" s="3"/>
      <c r="L163" s="3"/>
      <c r="M163" s="3"/>
      <c r="N163" s="3"/>
      <c r="O163" s="3"/>
      <c r="P163" s="3"/>
      <c r="Q163" s="3"/>
      <c r="R163" s="3"/>
      <c r="S163" s="3"/>
    </row>
    <row r="164" ht="22.5" customHeight="1">
      <c r="A164" s="3"/>
      <c r="B164" s="84"/>
      <c r="C164" s="85"/>
      <c r="D164" s="3"/>
      <c r="E164" s="3"/>
      <c r="F164" s="3"/>
      <c r="G164" s="3"/>
      <c r="H164" s="3"/>
      <c r="I164" s="3"/>
      <c r="J164" s="3"/>
      <c r="K164" s="3"/>
      <c r="L164" s="3"/>
      <c r="M164" s="3"/>
      <c r="N164" s="3"/>
      <c r="O164" s="3"/>
      <c r="P164" s="3"/>
      <c r="Q164" s="3"/>
      <c r="R164" s="3"/>
      <c r="S164" s="3"/>
    </row>
    <row r="165" ht="22.5" customHeight="1">
      <c r="A165" s="3"/>
      <c r="B165" s="88"/>
      <c r="C165" s="89"/>
      <c r="D165" s="3"/>
      <c r="E165" s="3"/>
      <c r="F165" s="3"/>
      <c r="G165" s="3"/>
      <c r="H165" s="3"/>
      <c r="I165" s="3"/>
      <c r="J165" s="3"/>
      <c r="K165" s="3"/>
      <c r="L165" s="3"/>
      <c r="M165" s="3"/>
      <c r="N165" s="3"/>
      <c r="O165" s="3"/>
      <c r="P165" s="3"/>
      <c r="Q165" s="3"/>
      <c r="R165" s="3"/>
      <c r="S165" s="3"/>
    </row>
    <row r="166" ht="22.5" customHeight="1">
      <c r="A166" s="3"/>
      <c r="B166" s="84"/>
      <c r="C166" s="85"/>
      <c r="D166" s="3"/>
      <c r="E166" s="3"/>
      <c r="F166" s="3"/>
      <c r="G166" s="3"/>
      <c r="H166" s="3"/>
      <c r="I166" s="3"/>
      <c r="J166" s="3"/>
      <c r="K166" s="3"/>
      <c r="L166" s="3"/>
      <c r="M166" s="3"/>
      <c r="N166" s="3"/>
      <c r="O166" s="3"/>
      <c r="P166" s="3"/>
      <c r="Q166" s="3"/>
      <c r="R166" s="3"/>
      <c r="S166" s="3"/>
    </row>
    <row r="167" ht="22.5" customHeight="1">
      <c r="A167" s="3"/>
      <c r="B167" s="88"/>
      <c r="C167" s="89"/>
      <c r="D167" s="3"/>
      <c r="E167" s="3"/>
      <c r="F167" s="3"/>
      <c r="G167" s="3"/>
      <c r="H167" s="3"/>
      <c r="I167" s="3"/>
      <c r="J167" s="3"/>
      <c r="K167" s="3"/>
      <c r="L167" s="3"/>
      <c r="M167" s="3"/>
      <c r="N167" s="3"/>
      <c r="O167" s="3"/>
      <c r="P167" s="3"/>
      <c r="Q167" s="3"/>
      <c r="R167" s="3"/>
      <c r="S167" s="3"/>
    </row>
    <row r="168" ht="22.5" customHeight="1">
      <c r="A168" s="3"/>
      <c r="B168" s="84"/>
      <c r="C168" s="85"/>
      <c r="D168" s="3"/>
      <c r="E168" s="3"/>
      <c r="F168" s="3"/>
      <c r="G168" s="3"/>
      <c r="H168" s="3"/>
      <c r="I168" s="3"/>
      <c r="J168" s="3"/>
      <c r="K168" s="3"/>
      <c r="L168" s="3"/>
      <c r="M168" s="3"/>
      <c r="N168" s="3"/>
      <c r="O168" s="3"/>
      <c r="P168" s="3"/>
      <c r="Q168" s="3"/>
      <c r="R168" s="3"/>
      <c r="S168" s="3"/>
    </row>
    <row r="169" ht="22.5" customHeight="1">
      <c r="A169" s="3"/>
      <c r="B169" s="88"/>
      <c r="C169" s="89"/>
      <c r="D169" s="3"/>
      <c r="E169" s="3"/>
      <c r="F169" s="3"/>
      <c r="G169" s="3"/>
      <c r="H169" s="3"/>
      <c r="I169" s="3"/>
      <c r="J169" s="3"/>
      <c r="K169" s="3"/>
      <c r="L169" s="3"/>
      <c r="M169" s="3"/>
      <c r="N169" s="3"/>
      <c r="O169" s="3"/>
      <c r="P169" s="3"/>
      <c r="Q169" s="3"/>
      <c r="R169" s="3"/>
      <c r="S169" s="3"/>
    </row>
    <row r="170" ht="22.5" customHeight="1">
      <c r="A170" s="3"/>
      <c r="B170" s="84"/>
      <c r="C170" s="85"/>
      <c r="D170" s="3"/>
      <c r="E170" s="3"/>
      <c r="F170" s="3"/>
      <c r="G170" s="3"/>
      <c r="H170" s="3"/>
      <c r="I170" s="3"/>
      <c r="J170" s="3"/>
      <c r="K170" s="3"/>
      <c r="L170" s="3"/>
      <c r="M170" s="3"/>
      <c r="N170" s="3"/>
      <c r="O170" s="3"/>
      <c r="P170" s="3"/>
      <c r="Q170" s="3"/>
      <c r="R170" s="3"/>
      <c r="S170" s="3"/>
    </row>
    <row r="171" ht="22.5" customHeight="1">
      <c r="A171" s="3"/>
      <c r="B171" s="88"/>
      <c r="C171" s="89"/>
      <c r="D171" s="3"/>
      <c r="E171" s="3"/>
      <c r="F171" s="3"/>
      <c r="G171" s="3"/>
      <c r="H171" s="3"/>
      <c r="I171" s="3"/>
      <c r="J171" s="3"/>
      <c r="K171" s="3"/>
      <c r="L171" s="3"/>
      <c r="M171" s="3"/>
      <c r="N171" s="3"/>
      <c r="O171" s="3"/>
      <c r="P171" s="3"/>
      <c r="Q171" s="3"/>
      <c r="R171" s="3"/>
      <c r="S171" s="3"/>
    </row>
    <row r="172" ht="22.5" customHeight="1">
      <c r="A172" s="3"/>
      <c r="B172" s="84"/>
      <c r="C172" s="85"/>
      <c r="D172" s="3"/>
      <c r="E172" s="3"/>
      <c r="F172" s="3"/>
      <c r="G172" s="3"/>
      <c r="H172" s="3"/>
      <c r="I172" s="3"/>
      <c r="J172" s="3"/>
      <c r="K172" s="3"/>
      <c r="L172" s="3"/>
      <c r="M172" s="3"/>
      <c r="N172" s="3"/>
      <c r="O172" s="3"/>
      <c r="P172" s="3"/>
      <c r="Q172" s="3"/>
      <c r="R172" s="3"/>
      <c r="S172" s="3"/>
    </row>
    <row r="173" ht="22.5" customHeight="1">
      <c r="A173" s="3"/>
      <c r="B173" s="88"/>
      <c r="C173" s="89"/>
      <c r="D173" s="3"/>
      <c r="E173" s="3"/>
      <c r="F173" s="3"/>
      <c r="G173" s="3"/>
      <c r="H173" s="3"/>
      <c r="I173" s="3"/>
      <c r="J173" s="3"/>
      <c r="K173" s="3"/>
      <c r="L173" s="3"/>
      <c r="M173" s="3"/>
      <c r="N173" s="3"/>
      <c r="O173" s="3"/>
      <c r="P173" s="3"/>
      <c r="Q173" s="3"/>
      <c r="R173" s="3"/>
      <c r="S173" s="3"/>
    </row>
    <row r="174" ht="22.5" customHeight="1">
      <c r="A174" s="3"/>
      <c r="B174" s="84"/>
      <c r="C174" s="85"/>
      <c r="D174" s="3"/>
      <c r="E174" s="3"/>
      <c r="F174" s="3"/>
      <c r="G174" s="3"/>
      <c r="H174" s="3"/>
      <c r="I174" s="3"/>
      <c r="J174" s="3"/>
      <c r="K174" s="3"/>
      <c r="L174" s="3"/>
      <c r="M174" s="3"/>
      <c r="N174" s="3"/>
      <c r="O174" s="3"/>
      <c r="P174" s="3"/>
      <c r="Q174" s="3"/>
      <c r="R174" s="3"/>
      <c r="S174" s="3"/>
    </row>
    <row r="175" ht="22.5" customHeight="1">
      <c r="A175" s="3"/>
      <c r="B175" s="88"/>
      <c r="C175" s="89"/>
      <c r="D175" s="3"/>
      <c r="E175" s="3"/>
      <c r="F175" s="3"/>
      <c r="G175" s="3"/>
      <c r="H175" s="3"/>
      <c r="I175" s="3"/>
      <c r="J175" s="3"/>
      <c r="K175" s="3"/>
      <c r="L175" s="3"/>
      <c r="M175" s="3"/>
      <c r="N175" s="3"/>
      <c r="O175" s="3"/>
      <c r="P175" s="3"/>
      <c r="Q175" s="3"/>
      <c r="R175" s="3"/>
      <c r="S175" s="3"/>
    </row>
    <row r="176" ht="22.5" customHeight="1">
      <c r="A176" s="3"/>
      <c r="B176" s="84"/>
      <c r="C176" s="85"/>
      <c r="D176" s="3"/>
      <c r="E176" s="3"/>
      <c r="F176" s="3"/>
      <c r="G176" s="3"/>
      <c r="H176" s="3"/>
      <c r="I176" s="3"/>
      <c r="J176" s="3"/>
      <c r="K176" s="3"/>
      <c r="L176" s="3"/>
      <c r="M176" s="3"/>
      <c r="N176" s="3"/>
      <c r="O176" s="3"/>
      <c r="P176" s="3"/>
      <c r="Q176" s="3"/>
      <c r="R176" s="3"/>
      <c r="S176" s="3"/>
    </row>
    <row r="177" ht="22.5" customHeight="1">
      <c r="A177" s="3"/>
      <c r="B177" s="88"/>
      <c r="C177" s="89"/>
      <c r="D177" s="3"/>
      <c r="E177" s="3"/>
      <c r="F177" s="3"/>
      <c r="G177" s="3"/>
      <c r="H177" s="3"/>
      <c r="I177" s="3"/>
      <c r="J177" s="3"/>
      <c r="K177" s="3"/>
      <c r="L177" s="3"/>
      <c r="M177" s="3"/>
      <c r="N177" s="3"/>
      <c r="O177" s="3"/>
      <c r="P177" s="3"/>
      <c r="Q177" s="3"/>
      <c r="R177" s="3"/>
      <c r="S177" s="3"/>
    </row>
    <row r="178" ht="22.5" customHeight="1">
      <c r="A178" s="3"/>
      <c r="B178" s="84"/>
      <c r="C178" s="85"/>
      <c r="D178" s="3"/>
      <c r="E178" s="3"/>
      <c r="F178" s="3"/>
      <c r="G178" s="3"/>
      <c r="H178" s="3"/>
      <c r="I178" s="3"/>
      <c r="J178" s="3"/>
      <c r="K178" s="3"/>
      <c r="L178" s="3"/>
      <c r="M178" s="3"/>
      <c r="N178" s="3"/>
      <c r="O178" s="3"/>
      <c r="P178" s="3"/>
      <c r="Q178" s="3"/>
      <c r="R178" s="3"/>
      <c r="S178" s="3"/>
    </row>
    <row r="179" ht="22.5" customHeight="1">
      <c r="A179" s="3"/>
      <c r="B179" s="88"/>
      <c r="C179" s="89"/>
      <c r="D179" s="3"/>
      <c r="E179" s="3"/>
      <c r="F179" s="3"/>
      <c r="G179" s="3"/>
      <c r="H179" s="3"/>
      <c r="I179" s="3"/>
      <c r="J179" s="3"/>
      <c r="K179" s="3"/>
      <c r="L179" s="3"/>
      <c r="M179" s="3"/>
      <c r="N179" s="3"/>
      <c r="O179" s="3"/>
      <c r="P179" s="3"/>
      <c r="Q179" s="3"/>
      <c r="R179" s="3"/>
      <c r="S179" s="3"/>
    </row>
    <row r="180" ht="22.5" customHeight="1">
      <c r="A180" s="3"/>
      <c r="B180" s="84"/>
      <c r="C180" s="85"/>
      <c r="D180" s="3"/>
      <c r="E180" s="3"/>
      <c r="F180" s="3"/>
      <c r="G180" s="3"/>
      <c r="H180" s="3"/>
      <c r="I180" s="3"/>
      <c r="J180" s="3"/>
      <c r="K180" s="3"/>
      <c r="L180" s="3"/>
      <c r="M180" s="3"/>
      <c r="N180" s="3"/>
      <c r="O180" s="3"/>
      <c r="P180" s="3"/>
      <c r="Q180" s="3"/>
      <c r="R180" s="3"/>
      <c r="S180" s="3"/>
    </row>
    <row r="181" ht="22.5" customHeight="1">
      <c r="A181" s="3"/>
      <c r="B181" s="88"/>
      <c r="C181" s="89"/>
      <c r="D181" s="3"/>
      <c r="E181" s="3"/>
      <c r="F181" s="3"/>
      <c r="G181" s="3"/>
      <c r="H181" s="3"/>
      <c r="I181" s="3"/>
      <c r="J181" s="3"/>
      <c r="K181" s="3"/>
      <c r="L181" s="3"/>
      <c r="M181" s="3"/>
      <c r="N181" s="3"/>
      <c r="O181" s="3"/>
      <c r="P181" s="3"/>
      <c r="Q181" s="3"/>
      <c r="R181" s="3"/>
      <c r="S181" s="3"/>
    </row>
    <row r="182" ht="22.5" customHeight="1">
      <c r="A182" s="3"/>
      <c r="B182" s="84"/>
      <c r="C182" s="85"/>
      <c r="D182" s="3"/>
      <c r="E182" s="3"/>
      <c r="F182" s="3"/>
      <c r="G182" s="3"/>
      <c r="H182" s="3"/>
      <c r="I182" s="3"/>
      <c r="J182" s="3"/>
      <c r="K182" s="3"/>
      <c r="L182" s="3"/>
      <c r="M182" s="3"/>
      <c r="N182" s="3"/>
      <c r="O182" s="3"/>
      <c r="P182" s="3"/>
      <c r="Q182" s="3"/>
      <c r="R182" s="3"/>
      <c r="S182" s="3"/>
    </row>
    <row r="183" ht="22.5" customHeight="1">
      <c r="A183" s="3"/>
      <c r="B183" s="88"/>
      <c r="C183" s="89"/>
      <c r="D183" s="3"/>
      <c r="E183" s="3"/>
      <c r="F183" s="3"/>
      <c r="G183" s="3"/>
      <c r="H183" s="3"/>
      <c r="I183" s="3"/>
      <c r="J183" s="3"/>
      <c r="K183" s="3"/>
      <c r="L183" s="3"/>
      <c r="M183" s="3"/>
      <c r="N183" s="3"/>
      <c r="O183" s="3"/>
      <c r="P183" s="3"/>
      <c r="Q183" s="3"/>
      <c r="R183" s="3"/>
      <c r="S183" s="3"/>
    </row>
    <row r="184" ht="22.5" customHeight="1">
      <c r="A184" s="3"/>
      <c r="B184" s="84"/>
      <c r="C184" s="85"/>
      <c r="D184" s="3"/>
      <c r="E184" s="3"/>
      <c r="F184" s="3"/>
      <c r="G184" s="3"/>
      <c r="H184" s="3"/>
      <c r="I184" s="3"/>
      <c r="J184" s="3"/>
      <c r="K184" s="3"/>
      <c r="L184" s="3"/>
      <c r="M184" s="3"/>
      <c r="N184" s="3"/>
      <c r="O184" s="3"/>
      <c r="P184" s="3"/>
      <c r="Q184" s="3"/>
      <c r="R184" s="3"/>
      <c r="S184" s="3"/>
    </row>
    <row r="185" ht="22.5" customHeight="1">
      <c r="A185" s="3"/>
      <c r="B185" s="88"/>
      <c r="C185" s="89"/>
      <c r="D185" s="3"/>
      <c r="E185" s="3"/>
      <c r="F185" s="3"/>
      <c r="G185" s="3"/>
      <c r="H185" s="3"/>
      <c r="I185" s="3"/>
      <c r="J185" s="3"/>
      <c r="K185" s="3"/>
      <c r="L185" s="3"/>
      <c r="M185" s="3"/>
      <c r="N185" s="3"/>
      <c r="O185" s="3"/>
      <c r="P185" s="3"/>
      <c r="Q185" s="3"/>
      <c r="R185" s="3"/>
      <c r="S185" s="3"/>
    </row>
    <row r="186" ht="22.5" customHeight="1">
      <c r="A186" s="3"/>
      <c r="B186" s="84"/>
      <c r="C186" s="85"/>
      <c r="D186" s="3"/>
      <c r="E186" s="3"/>
      <c r="F186" s="3"/>
      <c r="G186" s="3"/>
      <c r="H186" s="3"/>
      <c r="I186" s="3"/>
      <c r="J186" s="3"/>
      <c r="K186" s="3"/>
      <c r="L186" s="3"/>
      <c r="M186" s="3"/>
      <c r="N186" s="3"/>
      <c r="O186" s="3"/>
      <c r="P186" s="3"/>
      <c r="Q186" s="3"/>
      <c r="R186" s="3"/>
      <c r="S186" s="3"/>
    </row>
    <row r="187" ht="22.5" customHeight="1">
      <c r="A187" s="3"/>
      <c r="B187" s="88"/>
      <c r="C187" s="89"/>
      <c r="D187" s="3"/>
      <c r="E187" s="3"/>
      <c r="F187" s="3"/>
      <c r="G187" s="3"/>
      <c r="H187" s="3"/>
      <c r="I187" s="3"/>
      <c r="J187" s="3"/>
      <c r="K187" s="3"/>
      <c r="L187" s="3"/>
      <c r="M187" s="3"/>
      <c r="N187" s="3"/>
      <c r="O187" s="3"/>
      <c r="P187" s="3"/>
      <c r="Q187" s="3"/>
      <c r="R187" s="3"/>
      <c r="S187" s="3"/>
    </row>
    <row r="188" ht="22.5" customHeight="1">
      <c r="A188" s="3"/>
      <c r="B188" s="84"/>
      <c r="C188" s="85"/>
      <c r="D188" s="3"/>
      <c r="E188" s="3"/>
      <c r="F188" s="3"/>
      <c r="G188" s="3"/>
      <c r="H188" s="3"/>
      <c r="I188" s="3"/>
      <c r="J188" s="3"/>
      <c r="K188" s="3"/>
      <c r="L188" s="3"/>
      <c r="M188" s="3"/>
      <c r="N188" s="3"/>
      <c r="O188" s="3"/>
      <c r="P188" s="3"/>
      <c r="Q188" s="3"/>
      <c r="R188" s="3"/>
      <c r="S188" s="3"/>
    </row>
    <row r="189" ht="22.5" customHeight="1">
      <c r="A189" s="3"/>
      <c r="B189" s="88"/>
      <c r="C189" s="89"/>
      <c r="D189" s="3"/>
      <c r="E189" s="3"/>
      <c r="F189" s="3"/>
      <c r="G189" s="3"/>
      <c r="H189" s="3"/>
      <c r="I189" s="3"/>
      <c r="J189" s="3"/>
      <c r="K189" s="3"/>
      <c r="L189" s="3"/>
      <c r="M189" s="3"/>
      <c r="N189" s="3"/>
      <c r="O189" s="3"/>
      <c r="P189" s="3"/>
      <c r="Q189" s="3"/>
      <c r="R189" s="3"/>
      <c r="S189" s="3"/>
    </row>
    <row r="190" ht="22.5" customHeight="1">
      <c r="A190" s="3"/>
      <c r="B190" s="84"/>
      <c r="C190" s="85"/>
      <c r="D190" s="3"/>
      <c r="E190" s="3"/>
      <c r="F190" s="3"/>
      <c r="G190" s="3"/>
      <c r="H190" s="3"/>
      <c r="I190" s="3"/>
      <c r="J190" s="3"/>
      <c r="K190" s="3"/>
      <c r="L190" s="3"/>
      <c r="M190" s="3"/>
      <c r="N190" s="3"/>
      <c r="O190" s="3"/>
      <c r="P190" s="3"/>
      <c r="Q190" s="3"/>
      <c r="R190" s="3"/>
      <c r="S190" s="3"/>
    </row>
    <row r="191" ht="22.5" customHeight="1">
      <c r="A191" s="3"/>
      <c r="B191" s="88"/>
      <c r="C191" s="89"/>
      <c r="D191" s="3"/>
      <c r="E191" s="3"/>
      <c r="F191" s="3"/>
      <c r="G191" s="3"/>
      <c r="H191" s="3"/>
      <c r="I191" s="3"/>
      <c r="J191" s="3"/>
      <c r="K191" s="3"/>
      <c r="L191" s="3"/>
      <c r="M191" s="3"/>
      <c r="N191" s="3"/>
      <c r="O191" s="3"/>
      <c r="P191" s="3"/>
      <c r="Q191" s="3"/>
      <c r="R191" s="3"/>
      <c r="S191" s="3"/>
    </row>
    <row r="192" ht="22.5" customHeight="1">
      <c r="A192" s="3"/>
      <c r="B192" s="84"/>
      <c r="C192" s="85"/>
      <c r="D192" s="3"/>
      <c r="E192" s="3"/>
      <c r="F192" s="3"/>
      <c r="G192" s="3"/>
      <c r="H192" s="3"/>
      <c r="I192" s="3"/>
      <c r="J192" s="3"/>
      <c r="K192" s="3"/>
      <c r="L192" s="3"/>
      <c r="M192" s="3"/>
      <c r="N192" s="3"/>
      <c r="O192" s="3"/>
      <c r="P192" s="3"/>
      <c r="Q192" s="3"/>
      <c r="R192" s="3"/>
      <c r="S192" s="3"/>
    </row>
    <row r="193" ht="22.5" customHeight="1">
      <c r="A193" s="3"/>
      <c r="B193" s="88"/>
      <c r="C193" s="89"/>
      <c r="D193" s="3"/>
      <c r="E193" s="3"/>
      <c r="F193" s="3"/>
      <c r="G193" s="3"/>
      <c r="H193" s="3"/>
      <c r="I193" s="3"/>
      <c r="J193" s="3"/>
      <c r="K193" s="3"/>
      <c r="L193" s="3"/>
      <c r="M193" s="3"/>
      <c r="N193" s="3"/>
      <c r="O193" s="3"/>
      <c r="P193" s="3"/>
      <c r="Q193" s="3"/>
      <c r="R193" s="3"/>
      <c r="S193" s="3"/>
    </row>
    <row r="194" ht="22.5" customHeight="1">
      <c r="A194" s="3"/>
      <c r="B194" s="84"/>
      <c r="C194" s="85"/>
      <c r="D194" s="3"/>
      <c r="E194" s="3"/>
      <c r="F194" s="3"/>
      <c r="G194" s="3"/>
      <c r="H194" s="3"/>
      <c r="I194" s="3"/>
      <c r="J194" s="3"/>
      <c r="K194" s="3"/>
      <c r="L194" s="3"/>
      <c r="M194" s="3"/>
      <c r="N194" s="3"/>
      <c r="O194" s="3"/>
      <c r="P194" s="3"/>
      <c r="Q194" s="3"/>
      <c r="R194" s="3"/>
      <c r="S194" s="3"/>
    </row>
    <row r="195" ht="22.5" customHeight="1">
      <c r="A195" s="3"/>
      <c r="B195" s="88"/>
      <c r="C195" s="89"/>
      <c r="D195" s="3"/>
      <c r="E195" s="3"/>
      <c r="F195" s="3"/>
      <c r="G195" s="3"/>
      <c r="H195" s="3"/>
      <c r="I195" s="3"/>
      <c r="J195" s="3"/>
      <c r="K195" s="3"/>
      <c r="L195" s="3"/>
      <c r="M195" s="3"/>
      <c r="N195" s="3"/>
      <c r="O195" s="3"/>
      <c r="P195" s="3"/>
      <c r="Q195" s="3"/>
      <c r="R195" s="3"/>
      <c r="S195" s="3"/>
    </row>
    <row r="196" ht="22.5" customHeight="1">
      <c r="A196" s="3"/>
      <c r="B196" s="84"/>
      <c r="C196" s="91"/>
      <c r="D196" s="3"/>
      <c r="E196" s="3"/>
      <c r="F196" s="3"/>
      <c r="G196" s="3"/>
      <c r="H196" s="3"/>
      <c r="I196" s="3"/>
      <c r="J196" s="3"/>
      <c r="K196" s="3"/>
      <c r="L196" s="3"/>
      <c r="M196" s="3"/>
      <c r="N196" s="3"/>
      <c r="O196" s="3"/>
      <c r="P196" s="3"/>
      <c r="Q196" s="3"/>
      <c r="R196" s="3"/>
      <c r="S196" s="3"/>
    </row>
    <row r="197" ht="22.5" customHeight="1">
      <c r="A197" s="3"/>
      <c r="B197" s="88"/>
      <c r="C197" s="89"/>
      <c r="D197" s="3"/>
      <c r="E197" s="3"/>
      <c r="F197" s="3"/>
      <c r="G197" s="3"/>
      <c r="H197" s="3"/>
      <c r="I197" s="3"/>
      <c r="J197" s="3"/>
      <c r="K197" s="3"/>
      <c r="L197" s="3"/>
      <c r="M197" s="3"/>
      <c r="N197" s="3"/>
      <c r="O197" s="3"/>
      <c r="P197" s="3"/>
      <c r="Q197" s="3"/>
      <c r="R197" s="3"/>
      <c r="S197" s="3"/>
    </row>
    <row r="198" ht="22.5" customHeight="1">
      <c r="A198" s="3"/>
      <c r="B198" s="84"/>
      <c r="C198" s="85"/>
      <c r="D198" s="3"/>
      <c r="E198" s="3"/>
      <c r="F198" s="3"/>
      <c r="G198" s="3"/>
      <c r="H198" s="3"/>
      <c r="I198" s="3"/>
      <c r="J198" s="3"/>
      <c r="K198" s="3"/>
      <c r="L198" s="3"/>
      <c r="M198" s="3"/>
      <c r="N198" s="3"/>
      <c r="O198" s="3"/>
      <c r="P198" s="3"/>
      <c r="Q198" s="3"/>
      <c r="R198" s="3"/>
      <c r="S198" s="3"/>
    </row>
    <row r="199" ht="22.5" customHeight="1">
      <c r="A199" s="3"/>
      <c r="B199" s="88"/>
      <c r="C199" s="89"/>
      <c r="D199" s="3"/>
      <c r="E199" s="3"/>
      <c r="F199" s="3"/>
      <c r="G199" s="3"/>
      <c r="H199" s="3"/>
      <c r="I199" s="3"/>
      <c r="J199" s="3"/>
      <c r="K199" s="3"/>
      <c r="L199" s="3"/>
      <c r="M199" s="3"/>
      <c r="N199" s="3"/>
      <c r="O199" s="3"/>
      <c r="P199" s="3"/>
      <c r="Q199" s="3"/>
      <c r="R199" s="3"/>
      <c r="S199" s="3"/>
    </row>
    <row r="200" ht="22.5" customHeight="1">
      <c r="A200" s="3"/>
      <c r="B200" s="84"/>
      <c r="C200" s="85"/>
      <c r="D200" s="3"/>
      <c r="E200" s="3"/>
      <c r="F200" s="3"/>
      <c r="G200" s="3"/>
      <c r="H200" s="3"/>
      <c r="I200" s="3"/>
      <c r="J200" s="3"/>
      <c r="K200" s="3"/>
      <c r="L200" s="3"/>
      <c r="M200" s="3"/>
      <c r="N200" s="3"/>
      <c r="O200" s="3"/>
      <c r="P200" s="3"/>
      <c r="Q200" s="3"/>
      <c r="R200" s="3"/>
      <c r="S200" s="3"/>
    </row>
    <row r="201" ht="22.5" customHeight="1">
      <c r="A201" s="3"/>
      <c r="B201" s="88"/>
      <c r="C201" s="89"/>
      <c r="D201" s="3"/>
      <c r="E201" s="3"/>
      <c r="F201" s="3"/>
      <c r="G201" s="3"/>
      <c r="H201" s="3"/>
      <c r="I201" s="3"/>
      <c r="J201" s="3"/>
      <c r="K201" s="3"/>
      <c r="L201" s="3"/>
      <c r="M201" s="3"/>
      <c r="N201" s="3"/>
      <c r="O201" s="3"/>
      <c r="P201" s="3"/>
      <c r="Q201" s="3"/>
      <c r="R201" s="3"/>
      <c r="S201" s="3"/>
    </row>
    <row r="202" ht="22.5" customHeight="1">
      <c r="A202" s="3"/>
      <c r="B202" s="84"/>
      <c r="C202" s="85"/>
      <c r="D202" s="3"/>
      <c r="E202" s="3"/>
      <c r="F202" s="3"/>
      <c r="G202" s="3"/>
      <c r="H202" s="3"/>
      <c r="I202" s="3"/>
      <c r="J202" s="3"/>
      <c r="K202" s="3"/>
      <c r="L202" s="3"/>
      <c r="M202" s="3"/>
      <c r="N202" s="3"/>
      <c r="O202" s="3"/>
      <c r="P202" s="3"/>
      <c r="Q202" s="3"/>
      <c r="R202" s="3"/>
      <c r="S202" s="3"/>
    </row>
    <row r="203" ht="22.5" customHeight="1">
      <c r="A203" s="3"/>
      <c r="B203" s="88"/>
      <c r="C203" s="89"/>
      <c r="D203" s="3"/>
      <c r="E203" s="3"/>
      <c r="F203" s="3"/>
      <c r="G203" s="3"/>
      <c r="H203" s="3"/>
      <c r="I203" s="3"/>
      <c r="J203" s="3"/>
      <c r="K203" s="3"/>
      <c r="L203" s="3"/>
      <c r="M203" s="3"/>
      <c r="N203" s="3"/>
      <c r="O203" s="3"/>
      <c r="P203" s="3"/>
      <c r="Q203" s="3"/>
      <c r="R203" s="3"/>
      <c r="S203" s="3"/>
    </row>
    <row r="204" ht="22.5" customHeight="1">
      <c r="A204" s="3"/>
      <c r="B204" s="84"/>
      <c r="C204" s="85"/>
      <c r="D204" s="3"/>
      <c r="E204" s="3"/>
      <c r="F204" s="3"/>
      <c r="G204" s="3"/>
      <c r="H204" s="3"/>
      <c r="I204" s="3"/>
      <c r="J204" s="3"/>
      <c r="K204" s="3"/>
      <c r="L204" s="3"/>
      <c r="M204" s="3"/>
      <c r="N204" s="3"/>
      <c r="O204" s="3"/>
      <c r="P204" s="3"/>
      <c r="Q204" s="3"/>
      <c r="R204" s="3"/>
      <c r="S204" s="3"/>
    </row>
    <row r="205" ht="22.5" customHeight="1">
      <c r="A205" s="3"/>
      <c r="B205" s="88"/>
      <c r="C205" s="89"/>
      <c r="D205" s="3"/>
      <c r="E205" s="3"/>
      <c r="F205" s="3"/>
      <c r="G205" s="3"/>
      <c r="H205" s="3"/>
      <c r="I205" s="3"/>
      <c r="J205" s="3"/>
      <c r="K205" s="3"/>
      <c r="L205" s="3"/>
      <c r="M205" s="3"/>
      <c r="N205" s="3"/>
      <c r="O205" s="3"/>
      <c r="P205" s="3"/>
      <c r="Q205" s="3"/>
      <c r="R205" s="3"/>
      <c r="S205" s="3"/>
    </row>
    <row r="206" ht="22.5" customHeight="1">
      <c r="A206" s="3"/>
      <c r="B206" s="84"/>
      <c r="C206" s="85"/>
      <c r="D206" s="3"/>
      <c r="E206" s="3"/>
      <c r="F206" s="3"/>
      <c r="G206" s="3"/>
      <c r="H206" s="3"/>
      <c r="I206" s="3"/>
      <c r="J206" s="3"/>
      <c r="K206" s="3"/>
      <c r="L206" s="3"/>
      <c r="M206" s="3"/>
      <c r="N206" s="3"/>
      <c r="O206" s="3"/>
      <c r="P206" s="3"/>
      <c r="Q206" s="3"/>
      <c r="R206" s="3"/>
      <c r="S206" s="3"/>
    </row>
    <row r="207" ht="22.5" customHeight="1">
      <c r="A207" s="3"/>
      <c r="B207" s="88"/>
      <c r="C207" s="89"/>
      <c r="D207" s="3"/>
      <c r="E207" s="3"/>
      <c r="F207" s="3"/>
      <c r="G207" s="3"/>
      <c r="H207" s="3"/>
      <c r="I207" s="3"/>
      <c r="J207" s="3"/>
      <c r="K207" s="3"/>
      <c r="L207" s="3"/>
      <c r="M207" s="3"/>
      <c r="N207" s="3"/>
      <c r="O207" s="3"/>
      <c r="P207" s="3"/>
      <c r="Q207" s="3"/>
      <c r="R207" s="3"/>
      <c r="S207" s="3"/>
    </row>
    <row r="208" ht="22.5" customHeight="1">
      <c r="A208" s="3"/>
      <c r="B208" s="84"/>
      <c r="C208" s="85"/>
      <c r="D208" s="3"/>
      <c r="E208" s="3"/>
      <c r="F208" s="3"/>
      <c r="G208" s="3"/>
      <c r="H208" s="3"/>
      <c r="I208" s="3"/>
      <c r="J208" s="3"/>
      <c r="K208" s="3"/>
      <c r="L208" s="3"/>
      <c r="M208" s="3"/>
      <c r="N208" s="3"/>
      <c r="O208" s="3"/>
      <c r="P208" s="3"/>
      <c r="Q208" s="3"/>
      <c r="R208" s="3"/>
      <c r="S208" s="3"/>
    </row>
    <row r="209" ht="22.5" customHeight="1">
      <c r="A209" s="3"/>
      <c r="B209" s="88"/>
      <c r="C209" s="89"/>
      <c r="D209" s="3"/>
      <c r="E209" s="3"/>
      <c r="F209" s="3"/>
      <c r="G209" s="3"/>
      <c r="H209" s="3"/>
      <c r="I209" s="3"/>
      <c r="J209" s="3"/>
      <c r="K209" s="3"/>
      <c r="L209" s="3"/>
      <c r="M209" s="3"/>
      <c r="N209" s="3"/>
      <c r="O209" s="3"/>
      <c r="P209" s="3"/>
      <c r="Q209" s="3"/>
      <c r="R209" s="3"/>
      <c r="S209" s="3"/>
    </row>
    <row r="210" ht="22.5" customHeight="1">
      <c r="A210" s="3"/>
      <c r="B210" s="84"/>
      <c r="C210" s="85"/>
      <c r="D210" s="3"/>
      <c r="E210" s="3"/>
      <c r="F210" s="3"/>
      <c r="G210" s="3"/>
      <c r="H210" s="3"/>
      <c r="I210" s="3"/>
      <c r="J210" s="3"/>
      <c r="K210" s="3"/>
      <c r="L210" s="3"/>
      <c r="M210" s="3"/>
      <c r="N210" s="3"/>
      <c r="O210" s="3"/>
      <c r="P210" s="3"/>
      <c r="Q210" s="3"/>
      <c r="R210" s="3"/>
      <c r="S210" s="3"/>
    </row>
    <row r="211" ht="22.5" customHeight="1">
      <c r="A211" s="3"/>
      <c r="B211" s="88"/>
      <c r="C211" s="89"/>
      <c r="D211" s="3"/>
      <c r="E211" s="3"/>
      <c r="F211" s="3"/>
      <c r="G211" s="3"/>
      <c r="H211" s="3"/>
      <c r="I211" s="3"/>
      <c r="J211" s="3"/>
      <c r="K211" s="3"/>
      <c r="L211" s="3"/>
      <c r="M211" s="3"/>
      <c r="N211" s="3"/>
      <c r="O211" s="3"/>
      <c r="P211" s="3"/>
      <c r="Q211" s="3"/>
      <c r="R211" s="3"/>
      <c r="S211" s="3"/>
    </row>
    <row r="212" ht="22.5" customHeight="1">
      <c r="A212" s="3"/>
      <c r="B212" s="84"/>
      <c r="C212" s="85"/>
      <c r="D212" s="3"/>
      <c r="E212" s="3"/>
      <c r="F212" s="3"/>
      <c r="G212" s="3"/>
      <c r="H212" s="3"/>
      <c r="I212" s="3"/>
      <c r="J212" s="3"/>
      <c r="K212" s="3"/>
      <c r="L212" s="3"/>
      <c r="M212" s="3"/>
      <c r="N212" s="3"/>
      <c r="O212" s="3"/>
      <c r="P212" s="3"/>
      <c r="Q212" s="3"/>
      <c r="R212" s="3"/>
      <c r="S212" s="3"/>
    </row>
    <row r="213" ht="22.5" customHeight="1">
      <c r="A213" s="3"/>
      <c r="B213" s="88"/>
      <c r="C213" s="89"/>
      <c r="D213" s="3"/>
      <c r="E213" s="3"/>
      <c r="F213" s="3"/>
      <c r="G213" s="3"/>
      <c r="H213" s="3"/>
      <c r="I213" s="3"/>
      <c r="J213" s="3"/>
      <c r="K213" s="3"/>
      <c r="L213" s="3"/>
      <c r="M213" s="3"/>
      <c r="N213" s="3"/>
      <c r="O213" s="3"/>
      <c r="P213" s="3"/>
      <c r="Q213" s="3"/>
      <c r="R213" s="3"/>
      <c r="S213" s="3"/>
    </row>
    <row r="214" ht="22.5" customHeight="1">
      <c r="A214" s="3"/>
      <c r="B214" s="84"/>
      <c r="C214" s="85"/>
      <c r="D214" s="3"/>
      <c r="E214" s="3"/>
      <c r="F214" s="3"/>
      <c r="G214" s="3"/>
      <c r="H214" s="3"/>
      <c r="I214" s="3"/>
      <c r="J214" s="3"/>
      <c r="K214" s="3"/>
      <c r="L214" s="3"/>
      <c r="M214" s="3"/>
      <c r="N214" s="3"/>
      <c r="O214" s="3"/>
      <c r="P214" s="3"/>
      <c r="Q214" s="3"/>
      <c r="R214" s="3"/>
      <c r="S214" s="3"/>
    </row>
    <row r="215" ht="22.5" customHeight="1">
      <c r="A215" s="3"/>
      <c r="B215" s="88"/>
      <c r="C215" s="89"/>
      <c r="D215" s="3"/>
      <c r="E215" s="3"/>
      <c r="F215" s="3"/>
      <c r="G215" s="3"/>
      <c r="H215" s="3"/>
      <c r="I215" s="3"/>
      <c r="J215" s="3"/>
      <c r="K215" s="3"/>
      <c r="L215" s="3"/>
      <c r="M215" s="3"/>
      <c r="N215" s="3"/>
      <c r="O215" s="3"/>
      <c r="P215" s="3"/>
      <c r="Q215" s="3"/>
      <c r="R215" s="3"/>
      <c r="S215" s="3"/>
    </row>
    <row r="216" ht="22.5" customHeight="1">
      <c r="A216" s="3"/>
      <c r="B216" s="84"/>
      <c r="C216" s="85"/>
      <c r="D216" s="3"/>
      <c r="E216" s="3"/>
      <c r="F216" s="3"/>
      <c r="G216" s="3"/>
      <c r="H216" s="3"/>
      <c r="I216" s="3"/>
      <c r="J216" s="3"/>
      <c r="K216" s="3"/>
      <c r="L216" s="3"/>
      <c r="M216" s="3"/>
      <c r="N216" s="3"/>
      <c r="O216" s="3"/>
      <c r="P216" s="3"/>
      <c r="Q216" s="3"/>
      <c r="R216" s="3"/>
      <c r="S216" s="3"/>
    </row>
    <row r="217" ht="22.5" customHeight="1">
      <c r="A217" s="3"/>
      <c r="B217" s="88"/>
      <c r="C217" s="89"/>
      <c r="D217" s="3"/>
      <c r="E217" s="3"/>
      <c r="F217" s="3"/>
      <c r="G217" s="3"/>
      <c r="H217" s="3"/>
      <c r="I217" s="3"/>
      <c r="J217" s="3"/>
      <c r="K217" s="3"/>
      <c r="L217" s="3"/>
      <c r="M217" s="3"/>
      <c r="N217" s="3"/>
      <c r="O217" s="3"/>
      <c r="P217" s="3"/>
      <c r="Q217" s="3"/>
      <c r="R217" s="3"/>
      <c r="S217" s="3"/>
    </row>
    <row r="218" ht="22.5" customHeight="1">
      <c r="A218" s="3"/>
      <c r="B218" s="84"/>
      <c r="C218" s="85"/>
      <c r="D218" s="3"/>
      <c r="E218" s="3"/>
      <c r="F218" s="3"/>
      <c r="G218" s="3"/>
      <c r="H218" s="3"/>
      <c r="I218" s="3"/>
      <c r="J218" s="3"/>
      <c r="K218" s="3"/>
      <c r="L218" s="3"/>
      <c r="M218" s="3"/>
      <c r="N218" s="3"/>
      <c r="O218" s="3"/>
      <c r="P218" s="3"/>
      <c r="Q218" s="3"/>
      <c r="R218" s="3"/>
      <c r="S218" s="3"/>
    </row>
    <row r="219" ht="22.5" customHeight="1">
      <c r="A219" s="3"/>
      <c r="B219" s="88"/>
      <c r="C219" s="89"/>
      <c r="D219" s="3"/>
      <c r="E219" s="3"/>
      <c r="F219" s="3"/>
      <c r="G219" s="3"/>
      <c r="H219" s="3"/>
      <c r="I219" s="3"/>
      <c r="J219" s="3"/>
      <c r="K219" s="3"/>
      <c r="L219" s="3"/>
      <c r="M219" s="3"/>
      <c r="N219" s="3"/>
      <c r="O219" s="3"/>
      <c r="P219" s="3"/>
      <c r="Q219" s="3"/>
      <c r="R219" s="3"/>
      <c r="S219" s="3"/>
    </row>
    <row r="220" ht="22.5" customHeight="1">
      <c r="A220" s="3"/>
      <c r="B220" s="84"/>
      <c r="C220" s="85"/>
      <c r="D220" s="3"/>
      <c r="E220" s="3"/>
      <c r="F220" s="3"/>
      <c r="G220" s="3"/>
      <c r="H220" s="3"/>
      <c r="I220" s="3"/>
      <c r="J220" s="3"/>
      <c r="K220" s="3"/>
      <c r="L220" s="3"/>
      <c r="M220" s="3"/>
      <c r="N220" s="3"/>
      <c r="O220" s="3"/>
      <c r="P220" s="3"/>
      <c r="Q220" s="3"/>
      <c r="R220" s="3"/>
      <c r="S220" s="3"/>
    </row>
    <row r="221" ht="22.5" customHeight="1">
      <c r="A221" s="3"/>
      <c r="B221" s="88"/>
      <c r="C221" s="89"/>
      <c r="D221" s="3"/>
      <c r="E221" s="3"/>
      <c r="F221" s="3"/>
      <c r="G221" s="3"/>
      <c r="H221" s="3"/>
      <c r="I221" s="3"/>
      <c r="J221" s="3"/>
      <c r="K221" s="3"/>
      <c r="L221" s="3"/>
      <c r="M221" s="3"/>
      <c r="N221" s="3"/>
      <c r="O221" s="3"/>
      <c r="P221" s="3"/>
      <c r="Q221" s="3"/>
      <c r="R221" s="3"/>
      <c r="S221" s="3"/>
    </row>
    <row r="222" ht="22.5" customHeight="1">
      <c r="A222" s="3"/>
      <c r="B222" s="84"/>
      <c r="C222" s="85"/>
      <c r="D222" s="3"/>
      <c r="E222" s="3"/>
      <c r="F222" s="3"/>
      <c r="G222" s="3"/>
      <c r="H222" s="3"/>
      <c r="I222" s="3"/>
      <c r="J222" s="3"/>
      <c r="K222" s="3"/>
      <c r="L222" s="3"/>
      <c r="M222" s="3"/>
      <c r="N222" s="3"/>
      <c r="O222" s="3"/>
      <c r="P222" s="3"/>
      <c r="Q222" s="3"/>
      <c r="R222" s="3"/>
      <c r="S222" s="3"/>
    </row>
    <row r="223" ht="22.5" customHeight="1">
      <c r="A223" s="3"/>
      <c r="B223" s="88"/>
      <c r="C223" s="89"/>
      <c r="D223" s="3"/>
      <c r="E223" s="3"/>
      <c r="F223" s="3"/>
      <c r="G223" s="3"/>
      <c r="H223" s="3"/>
      <c r="I223" s="3"/>
      <c r="J223" s="3"/>
      <c r="K223" s="3"/>
      <c r="L223" s="3"/>
      <c r="M223" s="3"/>
      <c r="N223" s="3"/>
      <c r="O223" s="3"/>
      <c r="P223" s="3"/>
      <c r="Q223" s="3"/>
      <c r="R223" s="3"/>
      <c r="S223" s="3"/>
    </row>
    <row r="224" ht="22.5" customHeight="1">
      <c r="A224" s="3"/>
      <c r="B224" s="84"/>
      <c r="C224" s="85"/>
      <c r="D224" s="3"/>
      <c r="E224" s="3"/>
      <c r="F224" s="3"/>
      <c r="G224" s="3"/>
      <c r="H224" s="3"/>
      <c r="I224" s="3"/>
      <c r="J224" s="3"/>
      <c r="K224" s="3"/>
      <c r="L224" s="3"/>
      <c r="M224" s="3"/>
      <c r="N224" s="3"/>
      <c r="O224" s="3"/>
      <c r="P224" s="3"/>
      <c r="Q224" s="3"/>
      <c r="R224" s="3"/>
      <c r="S224" s="3"/>
    </row>
    <row r="225" ht="22.5" customHeight="1">
      <c r="A225" s="3"/>
      <c r="B225" s="88"/>
      <c r="C225" s="89"/>
      <c r="D225" s="3"/>
      <c r="E225" s="3"/>
      <c r="F225" s="3"/>
      <c r="G225" s="3"/>
      <c r="H225" s="3"/>
      <c r="I225" s="3"/>
      <c r="J225" s="3"/>
      <c r="K225" s="3"/>
      <c r="L225" s="3"/>
      <c r="M225" s="3"/>
      <c r="N225" s="3"/>
      <c r="O225" s="3"/>
      <c r="P225" s="3"/>
      <c r="Q225" s="3"/>
      <c r="R225" s="3"/>
      <c r="S225" s="3"/>
    </row>
    <row r="226" ht="22.5" customHeight="1">
      <c r="A226" s="3"/>
      <c r="B226" s="84"/>
      <c r="C226" s="85"/>
      <c r="D226" s="3"/>
      <c r="E226" s="3"/>
      <c r="F226" s="3"/>
      <c r="G226" s="3"/>
      <c r="H226" s="3"/>
      <c r="I226" s="3"/>
      <c r="J226" s="3"/>
      <c r="K226" s="3"/>
      <c r="L226" s="3"/>
      <c r="M226" s="3"/>
      <c r="N226" s="3"/>
      <c r="O226" s="3"/>
      <c r="P226" s="3"/>
      <c r="Q226" s="3"/>
      <c r="R226" s="3"/>
      <c r="S226" s="3"/>
    </row>
    <row r="227" ht="22.5" customHeight="1">
      <c r="A227" s="3"/>
      <c r="B227" s="88"/>
      <c r="C227" s="89"/>
      <c r="D227" s="3"/>
      <c r="E227" s="3"/>
      <c r="F227" s="3"/>
      <c r="G227" s="3"/>
      <c r="H227" s="3"/>
      <c r="I227" s="3"/>
      <c r="J227" s="3"/>
      <c r="K227" s="3"/>
      <c r="L227" s="3"/>
      <c r="M227" s="3"/>
      <c r="N227" s="3"/>
      <c r="O227" s="3"/>
      <c r="P227" s="3"/>
      <c r="Q227" s="3"/>
      <c r="R227" s="3"/>
      <c r="S227" s="3"/>
    </row>
    <row r="228" ht="22.5" customHeight="1">
      <c r="A228" s="3"/>
      <c r="B228" s="84"/>
      <c r="C228" s="85"/>
      <c r="D228" s="3"/>
      <c r="E228" s="3"/>
      <c r="F228" s="3"/>
      <c r="G228" s="3"/>
      <c r="H228" s="3"/>
      <c r="I228" s="3"/>
      <c r="J228" s="3"/>
      <c r="K228" s="3"/>
      <c r="L228" s="3"/>
      <c r="M228" s="3"/>
      <c r="N228" s="3"/>
      <c r="O228" s="3"/>
      <c r="P228" s="3"/>
      <c r="Q228" s="3"/>
      <c r="R228" s="3"/>
      <c r="S228" s="3"/>
    </row>
    <row r="229" ht="22.5" customHeight="1">
      <c r="A229" s="3"/>
      <c r="B229" s="88"/>
      <c r="C229" s="89"/>
      <c r="D229" s="3"/>
      <c r="E229" s="3"/>
      <c r="F229" s="3"/>
      <c r="G229" s="3"/>
      <c r="H229" s="3"/>
      <c r="I229" s="3"/>
      <c r="J229" s="3"/>
      <c r="K229" s="3"/>
      <c r="L229" s="3"/>
      <c r="M229" s="3"/>
      <c r="N229" s="3"/>
      <c r="O229" s="3"/>
      <c r="P229" s="3"/>
      <c r="Q229" s="3"/>
      <c r="R229" s="3"/>
      <c r="S229" s="3"/>
    </row>
    <row r="230" ht="22.5" customHeight="1">
      <c r="A230" s="3"/>
      <c r="B230" s="84"/>
      <c r="C230" s="85"/>
      <c r="D230" s="3"/>
      <c r="E230" s="3"/>
      <c r="F230" s="3"/>
      <c r="G230" s="3"/>
      <c r="H230" s="3"/>
      <c r="I230" s="3"/>
      <c r="J230" s="3"/>
      <c r="K230" s="3"/>
      <c r="L230" s="3"/>
      <c r="M230" s="3"/>
      <c r="N230" s="3"/>
      <c r="O230" s="3"/>
      <c r="P230" s="3"/>
      <c r="Q230" s="3"/>
      <c r="R230" s="3"/>
      <c r="S230" s="3"/>
    </row>
    <row r="231" ht="15.75" customHeight="1">
      <c r="B231" s="88"/>
      <c r="C231" s="89"/>
    </row>
    <row r="232" ht="15.75" customHeight="1">
      <c r="B232" s="84"/>
      <c r="C232" s="85"/>
    </row>
    <row r="233" ht="15.75" customHeight="1">
      <c r="B233" s="88"/>
      <c r="C233" s="89"/>
    </row>
    <row r="234" ht="15.75" customHeight="1">
      <c r="B234" s="84"/>
      <c r="C234" s="85"/>
    </row>
    <row r="235" ht="15.75" customHeight="1">
      <c r="B235" s="88"/>
      <c r="C235" s="89"/>
    </row>
    <row r="236" ht="15.75" customHeight="1">
      <c r="B236" s="84"/>
      <c r="C236" s="85"/>
    </row>
    <row r="237" ht="15.75" customHeight="1">
      <c r="B237" s="88"/>
      <c r="C237" s="89"/>
    </row>
    <row r="238" ht="15.75" customHeight="1">
      <c r="B238" s="84"/>
      <c r="C238" s="85"/>
    </row>
    <row r="239" ht="15.75" customHeight="1">
      <c r="B239" s="88"/>
      <c r="C239" s="89"/>
    </row>
    <row r="240" ht="15.75" customHeight="1">
      <c r="B240" s="84"/>
      <c r="C240" s="85"/>
    </row>
    <row r="241" ht="15.75" customHeight="1">
      <c r="B241" s="88"/>
      <c r="C241" s="89"/>
    </row>
    <row r="242" ht="15.75" customHeight="1">
      <c r="B242" s="84"/>
      <c r="C242" s="85"/>
    </row>
    <row r="243" ht="15.75" customHeight="1">
      <c r="B243" s="88"/>
      <c r="C243" s="89"/>
    </row>
    <row r="244" ht="15.75" customHeight="1">
      <c r="B244" s="84"/>
      <c r="C244" s="85"/>
    </row>
    <row r="245" ht="15.75" customHeight="1">
      <c r="B245" s="88"/>
      <c r="C245" s="89"/>
    </row>
    <row r="246" ht="15.75" customHeight="1">
      <c r="B246" s="84"/>
      <c r="C246" s="91"/>
    </row>
    <row r="247" ht="15.75" customHeight="1">
      <c r="B247" s="88"/>
      <c r="C247" s="89"/>
    </row>
    <row r="248" ht="15.75" customHeight="1">
      <c r="B248" s="84"/>
      <c r="C248" s="85"/>
    </row>
    <row r="249" ht="15.75" customHeight="1">
      <c r="B249" s="88"/>
      <c r="C249" s="89"/>
    </row>
    <row r="250" ht="15.75" customHeight="1">
      <c r="B250" s="84"/>
      <c r="C250" s="85"/>
    </row>
    <row r="251" ht="15.75" customHeight="1">
      <c r="B251" s="88"/>
      <c r="C251" s="89"/>
    </row>
    <row r="252" ht="15.75" customHeight="1">
      <c r="B252" s="84"/>
      <c r="C252" s="85"/>
    </row>
    <row r="253" ht="15.75" customHeight="1">
      <c r="B253" s="88"/>
      <c r="C253" s="89"/>
    </row>
    <row r="254" ht="15.75" customHeight="1">
      <c r="B254" s="84"/>
      <c r="C254" s="85"/>
    </row>
    <row r="255" ht="15.75" customHeight="1">
      <c r="B255" s="88"/>
      <c r="C255" s="89"/>
    </row>
    <row r="256" ht="15.75" customHeight="1">
      <c r="B256" s="84"/>
      <c r="C256" s="85"/>
    </row>
    <row r="257" ht="15.75" customHeight="1">
      <c r="B257" s="88"/>
      <c r="C257" s="89"/>
    </row>
    <row r="258" ht="15.75" customHeight="1">
      <c r="B258" s="84"/>
      <c r="C258" s="85"/>
    </row>
    <row r="259" ht="15.75" customHeight="1">
      <c r="B259" s="88"/>
      <c r="C259" s="89"/>
    </row>
    <row r="260" ht="15.75" customHeight="1">
      <c r="B260" s="84"/>
      <c r="C260" s="85"/>
    </row>
    <row r="261" ht="15.75" customHeight="1">
      <c r="B261" s="88"/>
      <c r="C261" s="89"/>
    </row>
    <row r="262" ht="15.75" customHeight="1">
      <c r="B262" s="84"/>
      <c r="C262" s="85"/>
    </row>
    <row r="263" ht="15.75" customHeight="1">
      <c r="B263" s="88"/>
      <c r="C263" s="90"/>
    </row>
    <row r="264" ht="15.75" customHeight="1">
      <c r="B264" s="84"/>
      <c r="C264" s="85"/>
    </row>
    <row r="265" ht="15.75" customHeight="1">
      <c r="B265" s="88"/>
      <c r="C265" s="89"/>
    </row>
    <row r="266" ht="15.75" customHeight="1">
      <c r="B266" s="84"/>
      <c r="C266" s="85"/>
    </row>
    <row r="267" ht="15.75" customHeight="1">
      <c r="B267" s="88"/>
      <c r="C267" s="89"/>
    </row>
    <row r="268" ht="15.75" customHeight="1">
      <c r="B268" s="84"/>
      <c r="C268" s="85"/>
    </row>
    <row r="269" ht="15.75" customHeight="1">
      <c r="B269" s="88"/>
      <c r="C269" s="89"/>
    </row>
    <row r="270" ht="15.75" customHeight="1">
      <c r="B270" s="84"/>
      <c r="C270" s="85"/>
    </row>
    <row r="271" ht="15.75" customHeight="1">
      <c r="B271" s="88"/>
      <c r="C271" s="89"/>
    </row>
    <row r="272" ht="15.75" customHeight="1">
      <c r="B272" s="84"/>
      <c r="C272" s="85"/>
    </row>
    <row r="273" ht="15.75" customHeight="1">
      <c r="B273" s="88"/>
      <c r="C273" s="89"/>
    </row>
    <row r="274" ht="15.75" customHeight="1">
      <c r="B274" s="84"/>
      <c r="C274" s="85"/>
    </row>
    <row r="275" ht="15.75" customHeight="1">
      <c r="B275" s="88"/>
      <c r="C275" s="89"/>
    </row>
    <row r="276" ht="15.75" customHeight="1">
      <c r="B276" s="84"/>
      <c r="C276" s="85"/>
    </row>
    <row r="277" ht="15.75" customHeight="1">
      <c r="B277" s="88"/>
      <c r="C277" s="89"/>
    </row>
    <row r="278" ht="15.75" customHeight="1">
      <c r="B278" s="84"/>
      <c r="C278" s="85"/>
    </row>
    <row r="279" ht="15.75" customHeight="1">
      <c r="B279" s="88"/>
      <c r="C279" s="89"/>
    </row>
    <row r="280" ht="15.75" customHeight="1">
      <c r="B280" s="84"/>
      <c r="C280" s="85"/>
    </row>
    <row r="281" ht="15.75" customHeight="1">
      <c r="B281" s="88"/>
      <c r="C281" s="89"/>
    </row>
    <row r="282" ht="15.75" customHeight="1">
      <c r="B282" s="84"/>
      <c r="C282" s="85"/>
    </row>
    <row r="283" ht="15.75" customHeight="1">
      <c r="B283" s="88"/>
      <c r="C283" s="89"/>
    </row>
    <row r="284" ht="15.75" customHeight="1">
      <c r="B284" s="84"/>
      <c r="C284" s="85"/>
    </row>
    <row r="285" ht="15.75" customHeight="1">
      <c r="B285" s="88"/>
      <c r="C285" s="89"/>
    </row>
    <row r="286" ht="15.75" customHeight="1">
      <c r="B286" s="84"/>
      <c r="C286" s="91"/>
    </row>
    <row r="287" ht="15.75" customHeight="1">
      <c r="B287" s="88"/>
      <c r="C287" s="89"/>
    </row>
    <row r="288" ht="15.75" customHeight="1">
      <c r="B288" s="84"/>
      <c r="C288" s="91"/>
    </row>
    <row r="289" ht="15.75" customHeight="1">
      <c r="B289" s="88"/>
      <c r="C289" s="89"/>
    </row>
    <row r="290" ht="15.75" customHeight="1">
      <c r="B290" s="84"/>
      <c r="C290" s="85"/>
    </row>
    <row r="291" ht="15.75" customHeight="1">
      <c r="B291" s="88"/>
      <c r="C291" s="89"/>
    </row>
    <row r="292" ht="15.75" customHeight="1">
      <c r="B292" s="84"/>
      <c r="C292" s="85"/>
    </row>
    <row r="293" ht="15.75" customHeight="1">
      <c r="B293" s="88"/>
      <c r="C293" s="90"/>
    </row>
    <row r="294" ht="15.75" customHeight="1">
      <c r="B294" s="84"/>
      <c r="C294" s="85"/>
    </row>
    <row r="295" ht="15.75" customHeight="1">
      <c r="B295" s="88"/>
      <c r="C295" s="89"/>
    </row>
    <row r="296" ht="15.75" customHeight="1">
      <c r="B296" s="84"/>
      <c r="C296" s="85"/>
    </row>
    <row r="297" ht="15.75" customHeight="1">
      <c r="B297" s="88"/>
      <c r="C297" s="89"/>
    </row>
    <row r="298" ht="15.75" customHeight="1">
      <c r="B298" s="84"/>
      <c r="C298" s="85"/>
    </row>
    <row r="299" ht="15.75" customHeight="1">
      <c r="B299" s="88"/>
      <c r="C299" s="89"/>
    </row>
    <row r="300" ht="15.75" customHeight="1">
      <c r="B300" s="84"/>
      <c r="C300" s="85"/>
    </row>
    <row r="301" ht="15.75" customHeight="1">
      <c r="B301" s="88"/>
      <c r="C301" s="89"/>
    </row>
    <row r="302" ht="15.75" customHeight="1">
      <c r="B302" s="84"/>
      <c r="C302" s="85"/>
    </row>
    <row r="303" ht="15.75" customHeight="1">
      <c r="B303" s="88"/>
      <c r="C303" s="89"/>
    </row>
    <row r="304" ht="15.75" customHeight="1">
      <c r="B304" s="84"/>
      <c r="C304" s="85"/>
    </row>
    <row r="305" ht="15.75" customHeight="1">
      <c r="B305" s="88"/>
      <c r="C305" s="90"/>
    </row>
    <row r="306" ht="15.75" customHeight="1">
      <c r="B306" s="84"/>
      <c r="C306" s="85"/>
    </row>
    <row r="307" ht="15.75" customHeight="1">
      <c r="B307" s="88"/>
      <c r="C307" s="89"/>
    </row>
    <row r="308" ht="15.75" customHeight="1">
      <c r="B308" s="84"/>
      <c r="C308" s="85"/>
    </row>
    <row r="309" ht="15.75" customHeight="1">
      <c r="B309" s="88"/>
      <c r="C309" s="89"/>
    </row>
    <row r="310" ht="15.75" customHeight="1">
      <c r="B310" s="84"/>
      <c r="C310" s="85"/>
    </row>
    <row r="311" ht="15.75" customHeight="1">
      <c r="B311" s="88"/>
      <c r="C311" s="89"/>
    </row>
    <row r="312" ht="15.75" customHeight="1">
      <c r="B312" s="84"/>
      <c r="C312" s="85"/>
    </row>
    <row r="313" ht="15.75" customHeight="1">
      <c r="B313" s="88"/>
      <c r="C313" s="89"/>
    </row>
    <row r="314" ht="15.75" customHeight="1">
      <c r="B314" s="84"/>
      <c r="C314" s="85"/>
    </row>
    <row r="315" ht="15.75" customHeight="1">
      <c r="B315" s="88"/>
      <c r="C315" s="89"/>
    </row>
    <row r="316" ht="15.75" customHeight="1">
      <c r="B316" s="84"/>
      <c r="C316" s="85"/>
    </row>
    <row r="317" ht="15.75" customHeight="1">
      <c r="B317" s="88"/>
      <c r="C317" s="89"/>
    </row>
    <row r="318" ht="15.75" customHeight="1">
      <c r="B318" s="84"/>
      <c r="C318" s="85"/>
    </row>
    <row r="319" ht="15.75" customHeight="1">
      <c r="B319" s="88"/>
      <c r="C319" s="89"/>
    </row>
    <row r="320" ht="15.75" customHeight="1">
      <c r="B320" s="84"/>
      <c r="C320" s="91"/>
    </row>
    <row r="321" ht="15.75" customHeight="1">
      <c r="B321" s="88"/>
      <c r="C321" s="89"/>
    </row>
    <row r="322" ht="15.75" customHeight="1">
      <c r="B322" s="84"/>
      <c r="C322" s="85"/>
    </row>
    <row r="323" ht="15.75" customHeight="1">
      <c r="B323" s="88"/>
      <c r="C323" s="89"/>
    </row>
    <row r="324" ht="15.75" customHeight="1">
      <c r="B324" s="84"/>
      <c r="C324" s="85"/>
    </row>
    <row r="325" ht="15.75" customHeight="1">
      <c r="B325" s="88"/>
      <c r="C325" s="89"/>
    </row>
    <row r="326" ht="15.75" customHeight="1">
      <c r="B326" s="84"/>
      <c r="C326" s="85"/>
    </row>
    <row r="327" ht="15.75" customHeight="1">
      <c r="B327" s="88"/>
      <c r="C327" s="89"/>
    </row>
    <row r="328" ht="15.75" customHeight="1">
      <c r="B328" s="84"/>
      <c r="C328" s="91"/>
    </row>
    <row r="329" ht="15.75" customHeight="1">
      <c r="B329" s="88"/>
      <c r="C329" s="89"/>
    </row>
    <row r="330" ht="15.75" customHeight="1">
      <c r="B330" s="84"/>
      <c r="C330" s="85"/>
    </row>
    <row r="331" ht="15.75" customHeight="1">
      <c r="B331" s="88"/>
      <c r="C331" s="89"/>
    </row>
    <row r="332" ht="15.75" customHeight="1">
      <c r="B332" s="84"/>
      <c r="C332" s="85"/>
    </row>
    <row r="333" ht="15.75" customHeight="1">
      <c r="B333" s="88"/>
      <c r="C333" s="89"/>
    </row>
    <row r="334" ht="15.75" customHeight="1">
      <c r="B334" s="84"/>
      <c r="C334" s="85"/>
    </row>
    <row r="335" ht="15.75" customHeight="1">
      <c r="B335" s="88"/>
      <c r="C335" s="89"/>
    </row>
    <row r="336" ht="15.75" customHeight="1">
      <c r="B336" s="84"/>
      <c r="C336" s="85"/>
    </row>
    <row r="337" ht="15.75" customHeight="1">
      <c r="B337" s="88"/>
      <c r="C337" s="90"/>
    </row>
    <row r="338" ht="15.75" customHeight="1">
      <c r="B338" s="84"/>
      <c r="C338" s="85"/>
    </row>
    <row r="339" ht="15.75" customHeight="1">
      <c r="B339" s="88"/>
      <c r="C339" s="89"/>
    </row>
    <row r="340" ht="15.75" customHeight="1">
      <c r="B340" s="84"/>
      <c r="C340" s="85"/>
    </row>
    <row r="341" ht="15.75" customHeight="1">
      <c r="B341" s="88"/>
      <c r="C341" s="89"/>
    </row>
    <row r="342" ht="15.75" customHeight="1">
      <c r="B342" s="84"/>
      <c r="C342" s="85"/>
    </row>
    <row r="343" ht="15.75" customHeight="1">
      <c r="B343" s="88"/>
      <c r="C343" s="89"/>
    </row>
    <row r="344" ht="15.75" customHeight="1">
      <c r="B344" s="84"/>
      <c r="C344" s="85"/>
    </row>
    <row r="345" ht="15.75" customHeight="1">
      <c r="B345" s="88"/>
      <c r="C345" s="90"/>
    </row>
    <row r="346" ht="15.75" customHeight="1">
      <c r="B346" s="84"/>
      <c r="C346" s="85"/>
    </row>
    <row r="347" ht="15.75" customHeight="1">
      <c r="B347" s="88"/>
      <c r="C347" s="90"/>
    </row>
    <row r="348" ht="15.75" customHeight="1">
      <c r="B348" s="84"/>
      <c r="C348" s="91"/>
    </row>
    <row r="349" ht="15.75" customHeight="1">
      <c r="B349" s="88"/>
      <c r="C349" s="89"/>
    </row>
    <row r="350" ht="15.75" customHeight="1">
      <c r="B350" s="84"/>
      <c r="C350" s="85"/>
    </row>
    <row r="351" ht="15.75" customHeight="1">
      <c r="B351" s="88"/>
      <c r="C351" s="89"/>
    </row>
    <row r="352" ht="15.75" customHeight="1">
      <c r="B352" s="84"/>
      <c r="C352" s="85"/>
    </row>
    <row r="353" ht="15.75" customHeight="1">
      <c r="B353" s="88"/>
      <c r="C353" s="89"/>
    </row>
    <row r="354" ht="15.75" customHeight="1">
      <c r="B354" s="84"/>
      <c r="C354" s="85"/>
    </row>
    <row r="355" ht="15.75" customHeight="1">
      <c r="B355" s="88"/>
      <c r="C355" s="89"/>
    </row>
    <row r="356" ht="15.75" customHeight="1">
      <c r="B356" s="84"/>
      <c r="C356" s="85"/>
    </row>
    <row r="357" ht="15.75" customHeight="1">
      <c r="B357" s="88"/>
      <c r="C357" s="89"/>
    </row>
    <row r="358" ht="15.75" customHeight="1">
      <c r="B358" s="84"/>
      <c r="C358" s="85"/>
    </row>
    <row r="359" ht="15.75" customHeight="1">
      <c r="B359" s="88"/>
      <c r="C359" s="89"/>
    </row>
    <row r="360" ht="15.75" customHeight="1">
      <c r="B360" s="84"/>
      <c r="C360" s="85"/>
    </row>
    <row r="361" ht="15.75" customHeight="1">
      <c r="B361" s="88"/>
      <c r="C361" s="89"/>
    </row>
    <row r="362" ht="15.75" customHeight="1">
      <c r="B362" s="84"/>
      <c r="C362" s="85"/>
    </row>
    <row r="363" ht="15.75" customHeight="1">
      <c r="B363" s="88"/>
      <c r="C363" s="89"/>
    </row>
    <row r="364" ht="15.75" customHeight="1">
      <c r="B364" s="84"/>
      <c r="C364" s="91"/>
    </row>
    <row r="365" ht="15.75" customHeight="1">
      <c r="B365" s="88"/>
      <c r="C365" s="90"/>
    </row>
    <row r="366" ht="15.75" customHeight="1">
      <c r="B366" s="84"/>
      <c r="C366" s="85"/>
    </row>
    <row r="367" ht="15.75" customHeight="1">
      <c r="B367" s="88"/>
      <c r="C367" s="89"/>
    </row>
    <row r="368" ht="15.75" customHeight="1">
      <c r="B368" s="84"/>
      <c r="C368" s="85"/>
    </row>
    <row r="369" ht="15.75" customHeight="1">
      <c r="B369" s="88"/>
      <c r="C369" s="89"/>
    </row>
    <row r="370" ht="15.75" customHeight="1">
      <c r="B370" s="84"/>
      <c r="C370" s="85"/>
    </row>
    <row r="371" ht="15.75" customHeight="1">
      <c r="B371" s="88"/>
      <c r="C371" s="89"/>
    </row>
    <row r="372" ht="15.75" customHeight="1">
      <c r="B372" s="84"/>
      <c r="C372" s="85"/>
    </row>
    <row r="373" ht="15.75" customHeight="1">
      <c r="B373" s="88"/>
      <c r="C373" s="89"/>
    </row>
    <row r="374" ht="15.75" customHeight="1">
      <c r="B374" s="84"/>
      <c r="C374" s="85"/>
    </row>
    <row r="375" ht="15.75" customHeight="1">
      <c r="B375" s="88"/>
      <c r="C375" s="90"/>
    </row>
    <row r="376" ht="15.75" customHeight="1">
      <c r="B376" s="84"/>
      <c r="C376" s="85"/>
    </row>
    <row r="377" ht="15.75" customHeight="1">
      <c r="B377" s="88"/>
      <c r="C377" s="89"/>
    </row>
    <row r="378" ht="15.75" customHeight="1">
      <c r="B378" s="84"/>
      <c r="C378" s="85"/>
    </row>
    <row r="379" ht="15.75" customHeight="1">
      <c r="B379" s="88"/>
      <c r="C379" s="89"/>
    </row>
    <row r="380" ht="15.75" customHeight="1">
      <c r="B380" s="84"/>
      <c r="C380" s="85"/>
    </row>
    <row r="381" ht="15.75" customHeight="1">
      <c r="B381" s="88"/>
      <c r="C381" s="89"/>
    </row>
    <row r="382" ht="15.75" customHeight="1">
      <c r="B382" s="84"/>
      <c r="C382" s="85"/>
    </row>
    <row r="383" ht="15.75" customHeight="1">
      <c r="B383" s="88"/>
      <c r="C383" s="89"/>
    </row>
    <row r="384" ht="15.75" customHeight="1">
      <c r="B384" s="84"/>
      <c r="C384" s="91"/>
    </row>
    <row r="385" ht="15.75" customHeight="1">
      <c r="B385" s="88"/>
      <c r="C385" s="89"/>
    </row>
    <row r="386" ht="15.75" customHeight="1">
      <c r="B386" s="84"/>
      <c r="C386" s="85"/>
    </row>
    <row r="387" ht="15.75" customHeight="1">
      <c r="B387" s="88"/>
      <c r="C387" s="89"/>
    </row>
    <row r="388" ht="15.75" customHeight="1">
      <c r="B388" s="84"/>
      <c r="C388" s="85"/>
    </row>
    <row r="389" ht="15.75" customHeight="1">
      <c r="B389" s="88"/>
      <c r="C389" s="89"/>
    </row>
    <row r="390" ht="15.75" customHeight="1">
      <c r="B390" s="84"/>
      <c r="C390" s="85"/>
    </row>
    <row r="391" ht="15.75" customHeight="1">
      <c r="B391" s="88"/>
      <c r="C391" s="89"/>
    </row>
    <row r="392" ht="15.75" customHeight="1">
      <c r="B392" s="84"/>
      <c r="C392" s="85"/>
    </row>
    <row r="393" ht="15.75" customHeight="1">
      <c r="B393" s="88"/>
      <c r="C393" s="89"/>
    </row>
    <row r="394" ht="15.75" customHeight="1">
      <c r="B394" s="84"/>
      <c r="C394" s="85"/>
    </row>
    <row r="395" ht="15.75" customHeight="1">
      <c r="B395" s="88"/>
      <c r="C395" s="89"/>
    </row>
    <row r="396" ht="15.75" customHeight="1">
      <c r="B396" s="84"/>
      <c r="C396" s="85"/>
    </row>
    <row r="397" ht="15.75" customHeight="1">
      <c r="B397" s="88"/>
      <c r="C397" s="89"/>
    </row>
    <row r="398" ht="15.75" customHeight="1">
      <c r="B398" s="84"/>
      <c r="C398" s="85"/>
    </row>
    <row r="399" ht="15.75" customHeight="1">
      <c r="B399" s="88"/>
      <c r="C399" s="89"/>
    </row>
    <row r="400" ht="15.75" customHeight="1">
      <c r="B400" s="84"/>
      <c r="C400" s="85"/>
    </row>
    <row r="401" ht="15.75" customHeight="1">
      <c r="B401" s="88"/>
      <c r="C401" s="89"/>
    </row>
    <row r="402" ht="15.75" customHeight="1">
      <c r="B402" s="84"/>
      <c r="C402" s="85"/>
    </row>
    <row r="403" ht="15.75" customHeight="1">
      <c r="B403" s="88"/>
      <c r="C403" s="90"/>
    </row>
    <row r="404" ht="15.75" customHeight="1">
      <c r="B404" s="84"/>
      <c r="C404" s="85"/>
    </row>
    <row r="405" ht="15.75" customHeight="1">
      <c r="B405" s="88"/>
      <c r="C405" s="89"/>
    </row>
    <row r="406" ht="15.75" customHeight="1">
      <c r="B406" s="84"/>
      <c r="C406" s="85"/>
    </row>
    <row r="407" ht="15.75" customHeight="1">
      <c r="B407" s="88"/>
      <c r="C407" s="89"/>
    </row>
    <row r="408" ht="15.75" customHeight="1">
      <c r="B408" s="84"/>
      <c r="C408" s="85"/>
    </row>
    <row r="409" ht="15.75" customHeight="1">
      <c r="B409" s="88"/>
      <c r="C409" s="89"/>
    </row>
    <row r="410" ht="15.75" customHeight="1">
      <c r="B410" s="84"/>
      <c r="C410" s="85"/>
    </row>
    <row r="411" ht="15.75" customHeight="1">
      <c r="B411" s="88"/>
      <c r="C411" s="89"/>
    </row>
    <row r="412" ht="15.75" customHeight="1">
      <c r="B412" s="84"/>
      <c r="C412" s="85"/>
    </row>
    <row r="413" ht="15.75" customHeight="1">
      <c r="B413" s="88"/>
      <c r="C413" s="89"/>
    </row>
    <row r="414" ht="15.75" customHeight="1">
      <c r="B414" s="84"/>
      <c r="C414" s="91"/>
    </row>
    <row r="415" ht="15.75" customHeight="1">
      <c r="B415" s="88"/>
      <c r="C415" s="89"/>
    </row>
    <row r="416" ht="15.75" customHeight="1">
      <c r="B416" s="84"/>
      <c r="C416" s="85"/>
    </row>
    <row r="417" ht="15.75" customHeight="1">
      <c r="B417" s="88"/>
      <c r="C417" s="90"/>
    </row>
    <row r="418" ht="15.75" customHeight="1">
      <c r="B418" s="84"/>
      <c r="C418" s="91"/>
    </row>
    <row r="419" ht="15.75" customHeight="1">
      <c r="B419" s="88"/>
      <c r="C419" s="89"/>
    </row>
    <row r="420" ht="15.75" customHeight="1">
      <c r="B420" s="84"/>
      <c r="C420" s="85"/>
    </row>
    <row r="421" ht="15.75" customHeight="1">
      <c r="B421" s="88"/>
      <c r="C421" s="89"/>
    </row>
    <row r="422" ht="15.75" customHeight="1">
      <c r="B422" s="84"/>
      <c r="C422" s="85"/>
    </row>
    <row r="423" ht="15.75" customHeight="1">
      <c r="B423" s="88"/>
      <c r="C423" s="89"/>
    </row>
    <row r="424" ht="15.75" customHeight="1">
      <c r="B424" s="84"/>
      <c r="C424" s="85"/>
    </row>
    <row r="425" ht="15.75" customHeight="1">
      <c r="B425" s="88"/>
      <c r="C425" s="89"/>
    </row>
    <row r="426" ht="15.75" customHeight="1">
      <c r="B426" s="84"/>
      <c r="C426" s="85"/>
    </row>
    <row r="427" ht="15.75" customHeight="1">
      <c r="B427" s="88"/>
      <c r="C427" s="89"/>
    </row>
    <row r="428" ht="15.75" customHeight="1">
      <c r="B428" s="84"/>
      <c r="C428" s="85"/>
    </row>
    <row r="429" ht="15.75" customHeight="1">
      <c r="B429" s="88"/>
      <c r="C429" s="89"/>
    </row>
    <row r="430" ht="15.75" customHeight="1">
      <c r="B430" s="84"/>
      <c r="C430" s="85"/>
    </row>
    <row r="431" ht="15.75" customHeight="1">
      <c r="B431" s="88"/>
      <c r="C431" s="89"/>
    </row>
    <row r="432" ht="15.75" customHeight="1">
      <c r="B432" s="84"/>
      <c r="C432" s="85"/>
    </row>
    <row r="433" ht="15.75" customHeight="1">
      <c r="B433" s="88"/>
      <c r="C433" s="89"/>
    </row>
    <row r="434" ht="15.75" customHeight="1">
      <c r="B434" s="84"/>
      <c r="C434" s="85"/>
    </row>
    <row r="435" ht="15.75" customHeight="1">
      <c r="B435" s="88"/>
      <c r="C435" s="89"/>
    </row>
    <row r="436" ht="15.75" customHeight="1">
      <c r="B436" s="84"/>
      <c r="C436" s="85"/>
    </row>
    <row r="437" ht="15.75" customHeight="1">
      <c r="B437" s="88"/>
      <c r="C437" s="89"/>
    </row>
    <row r="438" ht="15.75" customHeight="1">
      <c r="B438" s="84"/>
      <c r="C438" s="85"/>
    </row>
    <row r="439" ht="15.75" customHeight="1">
      <c r="B439" s="88"/>
      <c r="C439" s="89"/>
    </row>
    <row r="440" ht="15.75" customHeight="1">
      <c r="B440" s="84"/>
      <c r="C440" s="85"/>
    </row>
    <row r="441" ht="15.75" customHeight="1">
      <c r="B441" s="88"/>
      <c r="C441" s="89"/>
    </row>
    <row r="442" ht="15.75" customHeight="1">
      <c r="B442" s="84"/>
      <c r="C442" s="85"/>
    </row>
    <row r="443" ht="15.75" customHeight="1">
      <c r="B443" s="88"/>
      <c r="C443" s="89"/>
    </row>
    <row r="444" ht="15.75" customHeight="1">
      <c r="B444" s="84"/>
      <c r="C444" s="85"/>
    </row>
    <row r="445" ht="15.75" customHeight="1">
      <c r="B445" s="88"/>
      <c r="C445" s="89"/>
    </row>
    <row r="446" ht="15.75" customHeight="1">
      <c r="B446" s="84"/>
      <c r="C446" s="85"/>
    </row>
    <row r="447" ht="15.75" customHeight="1">
      <c r="B447" s="88"/>
      <c r="C447" s="89"/>
    </row>
    <row r="448" ht="15.75" customHeight="1">
      <c r="B448" s="84"/>
      <c r="C448" s="85"/>
    </row>
    <row r="449" ht="15.75" customHeight="1">
      <c r="B449" s="88"/>
      <c r="C449" s="89"/>
    </row>
    <row r="450" ht="15.75" customHeight="1">
      <c r="B450" s="84"/>
      <c r="C450" s="85"/>
    </row>
    <row r="451" ht="15.75" customHeight="1">
      <c r="B451" s="88"/>
      <c r="C451" s="89"/>
    </row>
    <row r="452" ht="15.75" customHeight="1">
      <c r="B452" s="84"/>
      <c r="C452" s="85"/>
    </row>
    <row r="453" ht="15.75" customHeight="1">
      <c r="B453" s="88"/>
      <c r="C453" s="89"/>
    </row>
    <row r="454" ht="15.75" customHeight="1">
      <c r="B454" s="84"/>
      <c r="C454" s="85"/>
    </row>
    <row r="455" ht="15.75" customHeight="1">
      <c r="B455" s="88"/>
      <c r="C455" s="89"/>
    </row>
    <row r="456" ht="15.75" customHeight="1">
      <c r="B456" s="84"/>
      <c r="C456" s="91"/>
    </row>
    <row r="457" ht="15.75" customHeight="1">
      <c r="B457" s="88"/>
      <c r="C457" s="89"/>
    </row>
    <row r="458" ht="15.75" customHeight="1">
      <c r="B458" s="84"/>
      <c r="C458" s="85"/>
    </row>
    <row r="459" ht="15.75" customHeight="1">
      <c r="B459" s="88"/>
      <c r="C459" s="89"/>
    </row>
    <row r="460" ht="15.75" customHeight="1">
      <c r="B460" s="84"/>
      <c r="C460" s="85"/>
    </row>
    <row r="461" ht="15.75" customHeight="1">
      <c r="B461" s="88"/>
      <c r="C461" s="89"/>
    </row>
    <row r="462" ht="15.75" customHeight="1">
      <c r="B462" s="84"/>
      <c r="C462" s="85"/>
    </row>
    <row r="463" ht="15.75" customHeight="1">
      <c r="B463" s="88"/>
      <c r="C463" s="89"/>
    </row>
    <row r="464" ht="15.75" customHeight="1">
      <c r="B464" s="84"/>
      <c r="C464" s="85"/>
    </row>
    <row r="465" ht="15.75" customHeight="1">
      <c r="B465" s="88"/>
      <c r="C465" s="89"/>
    </row>
    <row r="466" ht="15.75" customHeight="1">
      <c r="B466" s="84"/>
      <c r="C466" s="85"/>
    </row>
    <row r="467" ht="15.75" customHeight="1">
      <c r="B467" s="88"/>
      <c r="C467" s="89"/>
    </row>
    <row r="468" ht="15.75" customHeight="1">
      <c r="B468" s="84"/>
      <c r="C468" s="85"/>
    </row>
    <row r="469" ht="15.75" customHeight="1">
      <c r="B469" s="88"/>
      <c r="C469" s="89"/>
    </row>
    <row r="470" ht="15.75" customHeight="1">
      <c r="B470" s="92"/>
      <c r="C470" s="93"/>
    </row>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autoFilter ref="$B$2:$C$470">
    <sortState ref="B2:C470">
      <sortCondition descending="1" ref="C2:C470"/>
    </sortState>
  </autoFil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3" width="21.38"/>
    <col customWidth="1" min="4" max="4" width="10.13"/>
    <col customWidth="1" min="5" max="6" width="21.38"/>
    <col customWidth="1" min="7" max="20" width="17.0"/>
  </cols>
  <sheetData>
    <row r="1" ht="30.0" customHeight="1">
      <c r="A1" s="3"/>
      <c r="B1" s="25"/>
      <c r="C1" s="25"/>
      <c r="E1" s="26"/>
      <c r="F1" s="25"/>
      <c r="G1" s="3"/>
      <c r="H1" s="3"/>
      <c r="I1" s="3"/>
      <c r="J1" s="3"/>
      <c r="K1" s="3"/>
      <c r="L1" s="3"/>
      <c r="M1" s="3"/>
      <c r="N1" s="3"/>
      <c r="O1" s="3"/>
      <c r="P1" s="3"/>
      <c r="Q1" s="3"/>
      <c r="R1" s="3"/>
      <c r="S1" s="3"/>
      <c r="T1" s="3"/>
    </row>
    <row r="2" ht="30.0" customHeight="1">
      <c r="A2" s="3"/>
      <c r="B2" s="27" t="s">
        <v>16</v>
      </c>
      <c r="C2" s="28" t="s">
        <v>17</v>
      </c>
      <c r="D2" s="29"/>
      <c r="E2" s="30" t="s">
        <v>16</v>
      </c>
      <c r="F2" s="30" t="s">
        <v>17</v>
      </c>
      <c r="G2" s="31"/>
      <c r="H2" s="32"/>
      <c r="I2" s="32"/>
      <c r="J2" s="32"/>
      <c r="K2" s="32"/>
      <c r="L2" s="32"/>
      <c r="M2" s="32"/>
      <c r="N2" s="32"/>
      <c r="O2" s="32"/>
      <c r="P2" s="32"/>
      <c r="Q2" s="32"/>
      <c r="R2" s="3"/>
      <c r="S2" s="3"/>
      <c r="T2" s="3"/>
    </row>
    <row r="3" ht="22.5" customHeight="1">
      <c r="A3" s="3"/>
      <c r="B3" s="33" t="s">
        <v>25</v>
      </c>
      <c r="C3" s="34">
        <v>4.8408607E7</v>
      </c>
      <c r="D3" s="35"/>
      <c r="E3" s="36" t="s">
        <v>25</v>
      </c>
      <c r="F3" s="37">
        <v>4.8408607E7</v>
      </c>
      <c r="G3" s="31"/>
      <c r="H3" s="32"/>
      <c r="I3" s="32"/>
      <c r="J3" s="32"/>
      <c r="K3" s="32"/>
      <c r="L3" s="32"/>
      <c r="M3" s="32"/>
      <c r="N3" s="32"/>
      <c r="O3" s="32"/>
      <c r="P3" s="32"/>
      <c r="Q3" s="32"/>
      <c r="R3" s="3"/>
      <c r="S3" s="3"/>
      <c r="T3" s="3"/>
    </row>
    <row r="4" ht="22.5" customHeight="1">
      <c r="A4" s="3"/>
      <c r="B4" s="33" t="s">
        <v>19</v>
      </c>
      <c r="C4" s="34">
        <v>3.2439735E7</v>
      </c>
      <c r="E4" s="38" t="s">
        <v>19</v>
      </c>
      <c r="F4" s="39">
        <v>3.2439735E7</v>
      </c>
      <c r="G4" s="31"/>
      <c r="H4" s="32"/>
      <c r="I4" s="32"/>
      <c r="J4" s="32"/>
      <c r="K4" s="32"/>
      <c r="L4" s="32"/>
      <c r="M4" s="32"/>
      <c r="N4" s="32"/>
      <c r="O4" s="32"/>
      <c r="P4" s="32"/>
      <c r="Q4" s="32"/>
      <c r="R4" s="3"/>
      <c r="S4" s="3"/>
      <c r="T4" s="3"/>
    </row>
    <row r="5" ht="22.5" customHeight="1">
      <c r="A5" s="3"/>
      <c r="B5" s="33" t="s">
        <v>20</v>
      </c>
      <c r="C5" s="34">
        <v>9229703.0</v>
      </c>
      <c r="D5" s="35"/>
      <c r="E5" s="36" t="s">
        <v>20</v>
      </c>
      <c r="F5" s="37">
        <v>9229703.0</v>
      </c>
      <c r="G5" s="31"/>
      <c r="H5" s="32"/>
      <c r="I5" s="32"/>
      <c r="J5" s="32"/>
      <c r="K5" s="32"/>
      <c r="L5" s="32"/>
      <c r="M5" s="32"/>
      <c r="N5" s="32"/>
      <c r="O5" s="32"/>
      <c r="P5" s="32"/>
      <c r="Q5" s="32"/>
      <c r="R5" s="3"/>
      <c r="S5" s="3"/>
      <c r="T5" s="3"/>
    </row>
    <row r="6" ht="22.5" customHeight="1">
      <c r="A6" s="3"/>
      <c r="B6" s="33" t="s">
        <v>31</v>
      </c>
      <c r="C6" s="34">
        <v>4569375.0</v>
      </c>
      <c r="D6" s="35"/>
      <c r="E6" s="38" t="s">
        <v>31</v>
      </c>
      <c r="F6" s="39">
        <v>4569375.0</v>
      </c>
      <c r="G6" s="31"/>
      <c r="H6" s="32"/>
      <c r="I6" s="32"/>
      <c r="J6" s="32"/>
      <c r="K6" s="32"/>
      <c r="L6" s="32"/>
      <c r="M6" s="32"/>
      <c r="N6" s="32"/>
      <c r="O6" s="32"/>
      <c r="P6" s="32"/>
      <c r="Q6" s="32"/>
      <c r="R6" s="3"/>
      <c r="S6" s="3"/>
      <c r="T6" s="3"/>
    </row>
    <row r="7" ht="22.5" customHeight="1">
      <c r="A7" s="3"/>
      <c r="B7" s="33" t="s">
        <v>68</v>
      </c>
      <c r="C7" s="34">
        <v>4294110.0</v>
      </c>
      <c r="D7" s="35"/>
      <c r="E7" s="36" t="s">
        <v>68</v>
      </c>
      <c r="F7" s="37">
        <v>4294110.0</v>
      </c>
      <c r="G7" s="31"/>
      <c r="H7" s="32"/>
      <c r="I7" s="32"/>
      <c r="J7" s="32"/>
      <c r="K7" s="32"/>
      <c r="L7" s="32"/>
      <c r="M7" s="32"/>
      <c r="N7" s="32"/>
      <c r="O7" s="32"/>
      <c r="P7" s="32"/>
      <c r="Q7" s="32"/>
      <c r="R7" s="3"/>
      <c r="S7" s="3"/>
      <c r="T7" s="3"/>
    </row>
    <row r="8" ht="22.5" customHeight="1">
      <c r="A8" s="3"/>
      <c r="B8" s="33" t="s">
        <v>18</v>
      </c>
      <c r="C8" s="34">
        <v>3055044.0</v>
      </c>
      <c r="D8" s="35"/>
      <c r="E8" s="38" t="s">
        <v>18</v>
      </c>
      <c r="F8" s="39">
        <v>3055044.0</v>
      </c>
      <c r="G8" s="31"/>
      <c r="H8" s="32"/>
      <c r="I8" s="32"/>
      <c r="J8" s="32"/>
      <c r="K8" s="32"/>
      <c r="L8" s="32"/>
      <c r="M8" s="32"/>
      <c r="N8" s="32"/>
      <c r="O8" s="32"/>
      <c r="P8" s="32"/>
      <c r="Q8" s="32"/>
      <c r="R8" s="3"/>
      <c r="S8" s="3"/>
      <c r="T8" s="3"/>
    </row>
    <row r="9" ht="22.5" customHeight="1">
      <c r="A9" s="3"/>
      <c r="B9" s="33" t="s">
        <v>40</v>
      </c>
      <c r="C9" s="34">
        <v>1966175.0</v>
      </c>
      <c r="D9" s="35"/>
      <c r="E9" s="36" t="s">
        <v>40</v>
      </c>
      <c r="F9" s="37">
        <v>1966175.0</v>
      </c>
      <c r="G9" s="31"/>
      <c r="H9" s="32"/>
      <c r="I9" s="32"/>
      <c r="J9" s="32"/>
      <c r="K9" s="32"/>
      <c r="L9" s="32"/>
      <c r="M9" s="32"/>
      <c r="N9" s="32"/>
      <c r="O9" s="32"/>
      <c r="P9" s="32"/>
      <c r="Q9" s="32"/>
      <c r="R9" s="3"/>
      <c r="S9" s="3"/>
      <c r="T9" s="3"/>
    </row>
    <row r="10" ht="22.5" customHeight="1">
      <c r="A10" s="3"/>
      <c r="B10" s="33" t="s">
        <v>206</v>
      </c>
      <c r="C10" s="34">
        <v>1874272.0</v>
      </c>
      <c r="D10" s="35"/>
      <c r="E10" s="38" t="s">
        <v>206</v>
      </c>
      <c r="F10" s="39">
        <v>1874272.0</v>
      </c>
      <c r="G10" s="31"/>
      <c r="H10" s="32"/>
      <c r="I10" s="32"/>
      <c r="J10" s="32"/>
      <c r="K10" s="32"/>
      <c r="L10" s="32"/>
      <c r="M10" s="32"/>
      <c r="N10" s="32"/>
      <c r="O10" s="32"/>
      <c r="P10" s="32"/>
      <c r="Q10" s="32"/>
      <c r="R10" s="3"/>
      <c r="S10" s="3"/>
      <c r="T10" s="3"/>
    </row>
    <row r="11" ht="22.5" customHeight="1">
      <c r="A11" s="3"/>
      <c r="B11" s="33" t="s">
        <v>29</v>
      </c>
      <c r="C11" s="34">
        <v>1758646.0</v>
      </c>
      <c r="D11" s="35"/>
      <c r="E11" s="36" t="s">
        <v>29</v>
      </c>
      <c r="F11" s="37">
        <v>1758646.0</v>
      </c>
      <c r="G11" s="31"/>
      <c r="H11" s="32"/>
      <c r="I11" s="32"/>
      <c r="J11" s="32"/>
      <c r="K11" s="32"/>
      <c r="L11" s="32"/>
      <c r="M11" s="32"/>
      <c r="N11" s="32"/>
      <c r="O11" s="32"/>
      <c r="P11" s="32"/>
      <c r="Q11" s="32"/>
      <c r="R11" s="3"/>
      <c r="S11" s="3"/>
      <c r="T11" s="3"/>
    </row>
    <row r="12" ht="22.5" customHeight="1">
      <c r="A12" s="3"/>
      <c r="B12" s="33" t="s">
        <v>69</v>
      </c>
      <c r="C12" s="34">
        <v>1630403.0</v>
      </c>
      <c r="D12" s="35"/>
      <c r="E12" s="36" t="s">
        <v>69</v>
      </c>
      <c r="F12" s="37">
        <v>1630403.0</v>
      </c>
      <c r="G12" s="31"/>
      <c r="H12" s="32"/>
      <c r="I12" s="32"/>
      <c r="J12" s="32"/>
      <c r="K12" s="32"/>
      <c r="L12" s="32"/>
      <c r="M12" s="32"/>
      <c r="N12" s="32"/>
      <c r="O12" s="32"/>
      <c r="P12" s="32"/>
      <c r="Q12" s="32"/>
      <c r="R12" s="3"/>
      <c r="S12" s="3"/>
      <c r="T12" s="3"/>
    </row>
    <row r="13" ht="22.5" customHeight="1">
      <c r="A13" s="3"/>
      <c r="B13" s="33" t="s">
        <v>23</v>
      </c>
      <c r="C13" s="34">
        <v>1226083.0</v>
      </c>
      <c r="D13" s="40"/>
      <c r="E13" s="38" t="s">
        <v>23</v>
      </c>
      <c r="F13" s="39">
        <v>1226083.0</v>
      </c>
      <c r="G13" s="31"/>
      <c r="H13" s="32"/>
      <c r="I13" s="32"/>
      <c r="J13" s="32"/>
      <c r="K13" s="32"/>
      <c r="L13" s="32"/>
      <c r="M13" s="32"/>
      <c r="N13" s="32"/>
      <c r="O13" s="32"/>
      <c r="P13" s="32"/>
      <c r="Q13" s="32"/>
      <c r="R13" s="3"/>
      <c r="S13" s="3"/>
      <c r="T13" s="3"/>
    </row>
    <row r="14" ht="22.5" customHeight="1">
      <c r="A14" s="3"/>
      <c r="B14" s="33" t="s">
        <v>22</v>
      </c>
      <c r="C14" s="34">
        <v>991611.0</v>
      </c>
      <c r="D14" s="40"/>
      <c r="E14" s="38" t="s">
        <v>22</v>
      </c>
      <c r="F14" s="39">
        <v>991611.0</v>
      </c>
      <c r="G14" s="31"/>
      <c r="H14" s="32"/>
      <c r="I14" s="32"/>
      <c r="J14" s="32"/>
      <c r="K14" s="32"/>
      <c r="L14" s="32"/>
      <c r="M14" s="32"/>
      <c r="N14" s="32"/>
      <c r="O14" s="32"/>
      <c r="P14" s="32"/>
      <c r="Q14" s="32"/>
      <c r="R14" s="3"/>
      <c r="S14" s="3"/>
      <c r="T14" s="3"/>
    </row>
    <row r="15" ht="22.5" customHeight="1">
      <c r="A15" s="3"/>
      <c r="B15" s="33" t="s">
        <v>51</v>
      </c>
      <c r="C15" s="34">
        <v>734253.0</v>
      </c>
      <c r="D15" s="32"/>
      <c r="E15" s="36" t="s">
        <v>51</v>
      </c>
      <c r="F15" s="37">
        <v>734253.0</v>
      </c>
      <c r="G15" s="31"/>
      <c r="H15" s="32"/>
      <c r="I15" s="32"/>
      <c r="J15" s="32"/>
      <c r="K15" s="32"/>
      <c r="L15" s="32"/>
      <c r="M15" s="32"/>
      <c r="N15" s="32"/>
      <c r="O15" s="32"/>
      <c r="P15" s="32"/>
      <c r="Q15" s="32"/>
      <c r="R15" s="3"/>
      <c r="S15" s="3"/>
      <c r="T15" s="3"/>
    </row>
    <row r="16" ht="22.5" customHeight="1">
      <c r="A16" s="3"/>
      <c r="B16" s="33" t="s">
        <v>59</v>
      </c>
      <c r="C16" s="34">
        <v>704754.0</v>
      </c>
      <c r="D16" s="32"/>
      <c r="E16" s="38" t="s">
        <v>59</v>
      </c>
      <c r="F16" s="39">
        <v>704754.0</v>
      </c>
      <c r="G16" s="32"/>
      <c r="H16" s="32"/>
      <c r="I16" s="32"/>
      <c r="J16" s="32"/>
      <c r="K16" s="32"/>
      <c r="L16" s="32"/>
      <c r="M16" s="32"/>
      <c r="N16" s="32"/>
      <c r="O16" s="32"/>
      <c r="P16" s="32"/>
      <c r="Q16" s="32"/>
      <c r="R16" s="3"/>
      <c r="S16" s="3"/>
      <c r="T16" s="3"/>
    </row>
    <row r="17" ht="22.5" customHeight="1">
      <c r="A17" s="3"/>
      <c r="B17" s="33" t="s">
        <v>207</v>
      </c>
      <c r="C17" s="34">
        <v>595166.0</v>
      </c>
      <c r="D17" s="32"/>
      <c r="E17" s="36" t="s">
        <v>207</v>
      </c>
      <c r="F17" s="37">
        <v>595166.0</v>
      </c>
      <c r="G17" s="32"/>
      <c r="H17" s="32"/>
      <c r="I17" s="32"/>
      <c r="J17" s="32"/>
      <c r="K17" s="32"/>
      <c r="L17" s="32"/>
      <c r="M17" s="32"/>
      <c r="N17" s="32"/>
      <c r="O17" s="32"/>
      <c r="P17" s="32"/>
      <c r="Q17" s="32"/>
      <c r="R17" s="3"/>
      <c r="S17" s="3"/>
      <c r="T17" s="3"/>
    </row>
    <row r="18" ht="22.5" customHeight="1">
      <c r="A18" s="3"/>
      <c r="B18" s="33" t="s">
        <v>27</v>
      </c>
      <c r="C18" s="34">
        <v>543396.0</v>
      </c>
      <c r="D18" s="32"/>
      <c r="E18" s="38" t="s">
        <v>27</v>
      </c>
      <c r="F18" s="39">
        <v>543396.0</v>
      </c>
      <c r="G18" s="32"/>
      <c r="H18" s="32"/>
      <c r="I18" s="32"/>
      <c r="J18" s="32"/>
      <c r="K18" s="32"/>
      <c r="L18" s="32"/>
      <c r="M18" s="32"/>
      <c r="N18" s="32"/>
      <c r="O18" s="32"/>
      <c r="P18" s="32"/>
      <c r="Q18" s="32"/>
      <c r="R18" s="3"/>
      <c r="S18" s="3"/>
      <c r="T18" s="3"/>
    </row>
    <row r="19" ht="22.5" customHeight="1">
      <c r="A19" s="3"/>
      <c r="B19" s="33" t="s">
        <v>208</v>
      </c>
      <c r="C19" s="34">
        <v>496498.0</v>
      </c>
      <c r="D19" s="41"/>
      <c r="E19" s="36" t="s">
        <v>208</v>
      </c>
      <c r="F19" s="37">
        <v>496498.0</v>
      </c>
      <c r="G19" s="32"/>
      <c r="H19" s="32"/>
      <c r="I19" s="32"/>
      <c r="J19" s="32"/>
      <c r="K19" s="32"/>
      <c r="L19" s="32"/>
      <c r="M19" s="32"/>
      <c r="N19" s="32"/>
      <c r="O19" s="32"/>
      <c r="P19" s="32"/>
      <c r="Q19" s="32"/>
      <c r="R19" s="3"/>
      <c r="S19" s="3"/>
      <c r="T19" s="3"/>
    </row>
    <row r="20" ht="22.5" customHeight="1">
      <c r="A20" s="3"/>
      <c r="B20" s="33" t="s">
        <v>209</v>
      </c>
      <c r="C20" s="34">
        <v>488562.0</v>
      </c>
      <c r="D20" s="32"/>
      <c r="E20" s="38" t="s">
        <v>209</v>
      </c>
      <c r="F20" s="39">
        <v>488562.0</v>
      </c>
      <c r="G20" s="32"/>
      <c r="H20" s="32"/>
      <c r="I20" s="32"/>
      <c r="J20" s="32"/>
      <c r="K20" s="32"/>
      <c r="L20" s="32"/>
      <c r="M20" s="32"/>
      <c r="N20" s="32"/>
      <c r="O20" s="32"/>
      <c r="P20" s="32"/>
      <c r="Q20" s="32"/>
      <c r="R20" s="3"/>
      <c r="S20" s="3"/>
      <c r="T20" s="3"/>
    </row>
    <row r="21" ht="22.5" customHeight="1">
      <c r="A21" s="3"/>
      <c r="B21" s="33" t="s">
        <v>210</v>
      </c>
      <c r="C21" s="34">
        <v>413135.0</v>
      </c>
      <c r="D21" s="32"/>
      <c r="E21" s="36" t="s">
        <v>210</v>
      </c>
      <c r="F21" s="37">
        <v>413135.0</v>
      </c>
      <c r="G21" s="32"/>
      <c r="H21" s="32"/>
      <c r="I21" s="32"/>
      <c r="J21" s="32"/>
      <c r="K21" s="32"/>
      <c r="L21" s="32"/>
      <c r="M21" s="32"/>
      <c r="N21" s="32"/>
      <c r="O21" s="32"/>
      <c r="P21" s="32"/>
      <c r="Q21" s="32"/>
      <c r="R21" s="3"/>
      <c r="S21" s="3"/>
      <c r="T21" s="3"/>
    </row>
    <row r="22" ht="22.5" customHeight="1">
      <c r="A22" s="3"/>
      <c r="B22" s="33" t="s">
        <v>211</v>
      </c>
      <c r="C22" s="34">
        <v>392506.0</v>
      </c>
      <c r="D22" s="32"/>
      <c r="E22" s="38" t="s">
        <v>211</v>
      </c>
      <c r="F22" s="39">
        <v>392506.0</v>
      </c>
      <c r="G22" s="32"/>
      <c r="H22" s="32"/>
      <c r="I22" s="32"/>
      <c r="J22" s="32"/>
      <c r="K22" s="32"/>
      <c r="L22" s="32"/>
      <c r="M22" s="32"/>
      <c r="N22" s="32"/>
      <c r="O22" s="32"/>
      <c r="P22" s="32"/>
      <c r="Q22" s="32"/>
      <c r="R22" s="3"/>
      <c r="S22" s="3"/>
      <c r="T22" s="3"/>
    </row>
    <row r="23" ht="22.5" customHeight="1">
      <c r="A23" s="3"/>
      <c r="B23" s="33" t="s">
        <v>21</v>
      </c>
      <c r="C23" s="34">
        <v>362788.0</v>
      </c>
      <c r="D23" s="3"/>
      <c r="E23" s="36" t="s">
        <v>21</v>
      </c>
      <c r="F23" s="37">
        <v>362788.0</v>
      </c>
      <c r="G23" s="32"/>
      <c r="H23" s="32"/>
      <c r="I23" s="32"/>
      <c r="J23" s="32"/>
      <c r="K23" s="32"/>
      <c r="L23" s="32"/>
      <c r="M23" s="32"/>
      <c r="N23" s="32"/>
      <c r="O23" s="32"/>
      <c r="P23" s="32"/>
      <c r="Q23" s="32"/>
      <c r="R23" s="3"/>
      <c r="S23" s="3"/>
      <c r="T23" s="3"/>
    </row>
    <row r="24" ht="22.5" customHeight="1">
      <c r="A24" s="3"/>
      <c r="B24" s="33" t="s">
        <v>212</v>
      </c>
      <c r="C24" s="34">
        <v>305117.0</v>
      </c>
      <c r="D24" s="3"/>
      <c r="E24" s="38" t="s">
        <v>212</v>
      </c>
      <c r="F24" s="39">
        <v>305117.0</v>
      </c>
      <c r="G24" s="3"/>
      <c r="H24" s="3"/>
      <c r="I24" s="3"/>
      <c r="J24" s="3"/>
      <c r="K24" s="3"/>
      <c r="L24" s="3"/>
      <c r="M24" s="3"/>
      <c r="N24" s="3"/>
      <c r="O24" s="3"/>
      <c r="P24" s="3"/>
      <c r="Q24" s="3"/>
      <c r="R24" s="3"/>
      <c r="S24" s="3"/>
      <c r="T24" s="3"/>
    </row>
    <row r="25" ht="22.5" customHeight="1">
      <c r="A25" s="3"/>
      <c r="B25" s="33" t="s">
        <v>33</v>
      </c>
      <c r="C25" s="34">
        <v>260104.0</v>
      </c>
      <c r="D25" s="3"/>
      <c r="E25" s="36" t="s">
        <v>33</v>
      </c>
      <c r="F25" s="37">
        <v>260104.0</v>
      </c>
      <c r="G25" s="42"/>
      <c r="H25" s="3"/>
      <c r="I25" s="3"/>
      <c r="J25" s="3"/>
      <c r="K25" s="3"/>
      <c r="L25" s="3"/>
      <c r="M25" s="3"/>
      <c r="N25" s="3"/>
      <c r="O25" s="3"/>
      <c r="P25" s="3"/>
      <c r="Q25" s="3"/>
      <c r="R25" s="3"/>
      <c r="S25" s="3"/>
      <c r="T25" s="3"/>
    </row>
    <row r="26" ht="22.5" customHeight="1">
      <c r="A26" s="3"/>
      <c r="B26" s="43" t="s">
        <v>35</v>
      </c>
      <c r="C26" s="34">
        <v>227491.0</v>
      </c>
      <c r="D26" s="3"/>
      <c r="E26" s="38" t="s">
        <v>35</v>
      </c>
      <c r="F26" s="39">
        <v>227491.0</v>
      </c>
      <c r="G26" s="3"/>
      <c r="H26" s="3"/>
      <c r="I26" s="3"/>
      <c r="J26" s="3"/>
      <c r="K26" s="3"/>
      <c r="L26" s="3"/>
      <c r="M26" s="3"/>
      <c r="N26" s="3"/>
      <c r="O26" s="3"/>
      <c r="P26" s="3"/>
      <c r="Q26" s="3"/>
      <c r="R26" s="3"/>
      <c r="S26" s="3"/>
      <c r="T26" s="3"/>
    </row>
    <row r="27" ht="22.5" customHeight="1">
      <c r="A27" s="3"/>
      <c r="B27" s="33" t="s">
        <v>213</v>
      </c>
      <c r="C27" s="34">
        <v>202260.0</v>
      </c>
      <c r="D27" s="3"/>
      <c r="E27" s="36" t="s">
        <v>213</v>
      </c>
      <c r="F27" s="37">
        <v>202260.0</v>
      </c>
      <c r="G27" s="3"/>
      <c r="H27" s="3"/>
      <c r="I27" s="3"/>
      <c r="J27" s="3"/>
      <c r="K27" s="3"/>
      <c r="L27" s="3"/>
      <c r="M27" s="3"/>
      <c r="N27" s="3"/>
      <c r="O27" s="3"/>
      <c r="P27" s="3"/>
      <c r="Q27" s="3"/>
      <c r="R27" s="3"/>
      <c r="S27" s="3"/>
      <c r="T27" s="3"/>
    </row>
    <row r="28" ht="22.5" customHeight="1">
      <c r="A28" s="3"/>
      <c r="B28" s="45" t="s">
        <v>214</v>
      </c>
      <c r="C28" s="34">
        <v>196200.0</v>
      </c>
      <c r="D28" s="3"/>
      <c r="E28" s="52" t="s">
        <v>214</v>
      </c>
      <c r="F28" s="39">
        <v>196200.0</v>
      </c>
      <c r="G28" s="3"/>
      <c r="H28" s="3"/>
      <c r="I28" s="3"/>
      <c r="J28" s="3"/>
      <c r="K28" s="3"/>
      <c r="L28" s="3"/>
      <c r="M28" s="3"/>
      <c r="N28" s="3"/>
      <c r="O28" s="3"/>
      <c r="P28" s="3"/>
      <c r="Q28" s="3"/>
      <c r="R28" s="3"/>
      <c r="S28" s="3"/>
      <c r="T28" s="3"/>
    </row>
    <row r="29" ht="22.5" customHeight="1">
      <c r="A29" s="3"/>
      <c r="B29" s="47" t="s">
        <v>24</v>
      </c>
      <c r="C29" s="48">
        <v>188566.0</v>
      </c>
      <c r="D29" s="3"/>
      <c r="E29" s="54" t="s">
        <v>24</v>
      </c>
      <c r="F29" s="37">
        <v>188566.0</v>
      </c>
      <c r="G29" s="3"/>
      <c r="H29" s="3"/>
      <c r="I29" s="3"/>
      <c r="J29" s="3"/>
      <c r="K29" s="3"/>
      <c r="L29" s="3"/>
      <c r="M29" s="3"/>
      <c r="N29" s="3"/>
      <c r="O29" s="3"/>
      <c r="P29" s="3"/>
      <c r="Q29" s="3"/>
      <c r="R29" s="3"/>
      <c r="S29" s="3"/>
      <c r="T29" s="3"/>
    </row>
    <row r="30" ht="22.5" customHeight="1">
      <c r="A30" s="3"/>
      <c r="B30" s="45" t="s">
        <v>215</v>
      </c>
      <c r="C30" s="51">
        <v>181878.0</v>
      </c>
      <c r="D30" s="3"/>
      <c r="E30" s="52" t="s">
        <v>215</v>
      </c>
      <c r="F30" s="52">
        <v>181878.0</v>
      </c>
      <c r="G30" s="3"/>
      <c r="H30" s="3"/>
      <c r="I30" s="3"/>
      <c r="J30" s="3"/>
      <c r="K30" s="3"/>
      <c r="L30" s="3"/>
      <c r="M30" s="3"/>
      <c r="N30" s="3"/>
      <c r="O30" s="3"/>
      <c r="P30" s="3"/>
      <c r="Q30" s="3"/>
      <c r="R30" s="3"/>
      <c r="S30" s="3"/>
      <c r="T30" s="3"/>
    </row>
    <row r="31" ht="22.5" customHeight="1">
      <c r="A31" s="3"/>
      <c r="B31" s="33" t="s">
        <v>216</v>
      </c>
      <c r="C31" s="51">
        <v>181177.0</v>
      </c>
      <c r="D31" s="3"/>
      <c r="E31" s="36" t="s">
        <v>216</v>
      </c>
      <c r="F31" s="54">
        <v>181177.0</v>
      </c>
      <c r="G31" s="3"/>
      <c r="H31" s="3"/>
      <c r="I31" s="3"/>
      <c r="J31" s="3"/>
      <c r="K31" s="3"/>
      <c r="L31" s="3"/>
      <c r="M31" s="3"/>
      <c r="N31" s="3"/>
      <c r="O31" s="3"/>
      <c r="P31" s="3"/>
      <c r="Q31" s="3"/>
      <c r="R31" s="3"/>
      <c r="S31" s="3"/>
      <c r="T31" s="3"/>
    </row>
    <row r="32" ht="22.5" customHeight="1">
      <c r="A32" s="3"/>
      <c r="B32" s="33" t="s">
        <v>217</v>
      </c>
      <c r="C32" s="56">
        <v>157868.0</v>
      </c>
      <c r="D32" s="3"/>
      <c r="E32" s="38" t="s">
        <v>217</v>
      </c>
      <c r="F32" s="52">
        <v>157868.0</v>
      </c>
      <c r="G32" s="3"/>
      <c r="H32" s="3"/>
      <c r="I32" s="3"/>
      <c r="J32" s="3"/>
      <c r="K32" s="3"/>
      <c r="L32" s="3"/>
      <c r="M32" s="3"/>
      <c r="N32" s="3"/>
      <c r="O32" s="3"/>
      <c r="P32" s="3"/>
      <c r="Q32" s="3"/>
      <c r="R32" s="3"/>
      <c r="S32" s="3"/>
      <c r="T32" s="3"/>
    </row>
    <row r="33" ht="22.5" customHeight="1">
      <c r="A33" s="3"/>
      <c r="B33" s="33" t="s">
        <v>44</v>
      </c>
      <c r="C33" s="56">
        <v>145034.0</v>
      </c>
      <c r="D33" s="3"/>
      <c r="E33" s="36" t="s">
        <v>44</v>
      </c>
      <c r="F33" s="54">
        <v>145034.0</v>
      </c>
      <c r="G33" s="3"/>
      <c r="H33" s="3"/>
      <c r="I33" s="3"/>
      <c r="J33" s="3"/>
      <c r="K33" s="3"/>
      <c r="L33" s="3"/>
      <c r="M33" s="3"/>
      <c r="N33" s="3"/>
      <c r="O33" s="3"/>
      <c r="P33" s="3"/>
      <c r="Q33" s="3"/>
      <c r="R33" s="3"/>
      <c r="S33" s="3"/>
      <c r="T33" s="3"/>
    </row>
    <row r="34" ht="22.5" customHeight="1">
      <c r="A34" s="3"/>
      <c r="B34" s="33" t="s">
        <v>218</v>
      </c>
      <c r="C34" s="56">
        <v>136282.0</v>
      </c>
      <c r="D34" s="3"/>
      <c r="E34" s="38" t="s">
        <v>218</v>
      </c>
      <c r="F34" s="52">
        <v>136282.0</v>
      </c>
      <c r="G34" s="3"/>
      <c r="H34" s="3"/>
      <c r="I34" s="3"/>
      <c r="J34" s="3"/>
      <c r="K34" s="3"/>
      <c r="L34" s="3"/>
      <c r="M34" s="3"/>
      <c r="N34" s="3"/>
      <c r="O34" s="3"/>
      <c r="P34" s="3"/>
      <c r="Q34" s="3"/>
      <c r="R34" s="3"/>
      <c r="S34" s="3"/>
      <c r="T34" s="3"/>
    </row>
    <row r="35" ht="22.5" customHeight="1">
      <c r="A35" s="3"/>
      <c r="B35" s="33" t="s">
        <v>45</v>
      </c>
      <c r="C35" s="56">
        <v>98348.0</v>
      </c>
      <c r="D35" s="3"/>
      <c r="E35" s="36" t="s">
        <v>45</v>
      </c>
      <c r="F35" s="54">
        <v>98348.0</v>
      </c>
      <c r="G35" s="3"/>
      <c r="H35" s="3"/>
      <c r="I35" s="3"/>
      <c r="J35" s="3"/>
      <c r="K35" s="3"/>
      <c r="L35" s="3"/>
      <c r="M35" s="3"/>
      <c r="N35" s="3"/>
      <c r="O35" s="3"/>
      <c r="P35" s="3"/>
      <c r="Q35" s="3"/>
      <c r="R35" s="3"/>
      <c r="S35" s="3"/>
      <c r="T35" s="3"/>
    </row>
    <row r="36" ht="22.5" customHeight="1">
      <c r="A36" s="3"/>
      <c r="B36" s="33" t="s">
        <v>57</v>
      </c>
      <c r="C36" s="56">
        <v>88025.0</v>
      </c>
      <c r="D36" s="3"/>
      <c r="E36" s="38" t="s">
        <v>57</v>
      </c>
      <c r="F36" s="52">
        <v>88025.0</v>
      </c>
      <c r="G36" s="3"/>
      <c r="H36" s="3"/>
      <c r="I36" s="3"/>
      <c r="J36" s="3"/>
      <c r="K36" s="3"/>
      <c r="L36" s="3"/>
      <c r="M36" s="3"/>
      <c r="N36" s="3"/>
      <c r="O36" s="3"/>
      <c r="P36" s="3"/>
      <c r="Q36" s="3"/>
      <c r="R36" s="3"/>
      <c r="S36" s="3"/>
      <c r="T36" s="3"/>
    </row>
    <row r="37" ht="22.5" customHeight="1">
      <c r="A37" s="3"/>
      <c r="B37" s="33" t="s">
        <v>219</v>
      </c>
      <c r="C37" s="56">
        <v>87942.0</v>
      </c>
      <c r="D37" s="3"/>
      <c r="E37" s="36" t="s">
        <v>219</v>
      </c>
      <c r="F37" s="54">
        <v>87942.0</v>
      </c>
      <c r="G37" s="3"/>
      <c r="H37" s="3"/>
      <c r="I37" s="3"/>
      <c r="J37" s="3"/>
      <c r="K37" s="3"/>
      <c r="L37" s="3"/>
      <c r="M37" s="3"/>
      <c r="N37" s="3"/>
      <c r="O37" s="3"/>
      <c r="P37" s="3"/>
      <c r="Q37" s="3"/>
      <c r="R37" s="3"/>
      <c r="S37" s="3"/>
      <c r="T37" s="3"/>
    </row>
    <row r="38" ht="22.5" customHeight="1">
      <c r="A38" s="3"/>
      <c r="B38" s="33" t="s">
        <v>220</v>
      </c>
      <c r="C38" s="56">
        <v>70891.0</v>
      </c>
      <c r="D38" s="3"/>
      <c r="E38" s="38" t="s">
        <v>220</v>
      </c>
      <c r="F38" s="52">
        <v>70891.0</v>
      </c>
      <c r="G38" s="3"/>
      <c r="H38" s="3"/>
      <c r="I38" s="3"/>
      <c r="J38" s="3"/>
      <c r="K38" s="3"/>
      <c r="L38" s="3"/>
      <c r="M38" s="3"/>
      <c r="N38" s="3"/>
      <c r="O38" s="3"/>
      <c r="P38" s="3"/>
      <c r="Q38" s="3"/>
      <c r="R38" s="3"/>
      <c r="S38" s="3"/>
      <c r="T38" s="3"/>
    </row>
    <row r="39" ht="22.5" customHeight="1">
      <c r="A39" s="3"/>
      <c r="B39" s="33" t="s">
        <v>65</v>
      </c>
      <c r="C39" s="56">
        <v>66528.0</v>
      </c>
      <c r="D39" s="3"/>
      <c r="E39" s="36" t="s">
        <v>65</v>
      </c>
      <c r="F39" s="54">
        <v>66528.0</v>
      </c>
      <c r="G39" s="3"/>
      <c r="H39" s="3"/>
      <c r="I39" s="3"/>
      <c r="J39" s="3"/>
      <c r="K39" s="3"/>
      <c r="L39" s="3"/>
      <c r="M39" s="3"/>
      <c r="N39" s="3"/>
      <c r="O39" s="3"/>
      <c r="P39" s="3"/>
      <c r="Q39" s="3"/>
      <c r="R39" s="3"/>
      <c r="S39" s="3"/>
      <c r="T39" s="3"/>
    </row>
    <row r="40" ht="22.5" customHeight="1">
      <c r="A40" s="3"/>
      <c r="B40" s="33" t="s">
        <v>61</v>
      </c>
      <c r="C40" s="56">
        <v>60111.0</v>
      </c>
      <c r="D40" s="3"/>
      <c r="E40" s="38" t="s">
        <v>61</v>
      </c>
      <c r="F40" s="52">
        <v>60111.0</v>
      </c>
      <c r="G40" s="3"/>
      <c r="H40" s="3"/>
      <c r="I40" s="3"/>
      <c r="J40" s="3"/>
      <c r="K40" s="3"/>
      <c r="L40" s="3"/>
      <c r="M40" s="3"/>
      <c r="N40" s="3"/>
      <c r="O40" s="3"/>
      <c r="P40" s="3"/>
      <c r="Q40" s="3"/>
      <c r="R40" s="3"/>
      <c r="S40" s="3"/>
      <c r="T40" s="3"/>
    </row>
    <row r="41" ht="22.5" customHeight="1">
      <c r="A41" s="3"/>
      <c r="B41" s="59" t="s">
        <v>221</v>
      </c>
      <c r="C41" s="60">
        <v>25043.0</v>
      </c>
      <c r="D41" s="3"/>
      <c r="E41" s="94" t="s">
        <v>221</v>
      </c>
      <c r="F41" s="95">
        <v>25043.0</v>
      </c>
      <c r="G41" s="3"/>
      <c r="H41" s="3"/>
      <c r="I41" s="3"/>
      <c r="J41" s="3"/>
      <c r="K41" s="3"/>
      <c r="L41" s="3"/>
      <c r="M41" s="3"/>
      <c r="N41" s="3"/>
      <c r="O41" s="3"/>
      <c r="P41" s="3"/>
      <c r="Q41" s="3"/>
      <c r="R41" s="3"/>
      <c r="S41" s="3"/>
      <c r="T41" s="3"/>
    </row>
    <row r="42" ht="22.5" customHeight="1">
      <c r="A42" s="3"/>
      <c r="B42" s="59" t="s">
        <v>222</v>
      </c>
      <c r="C42" s="60">
        <v>18529.0</v>
      </c>
      <c r="D42" s="3"/>
      <c r="E42" s="94" t="s">
        <v>222</v>
      </c>
      <c r="F42" s="95">
        <v>18529.0</v>
      </c>
      <c r="G42" s="3"/>
      <c r="H42" s="3"/>
      <c r="I42" s="3"/>
      <c r="J42" s="3"/>
      <c r="K42" s="3"/>
      <c r="L42" s="3"/>
      <c r="M42" s="3"/>
      <c r="N42" s="3"/>
      <c r="O42" s="3"/>
      <c r="P42" s="3"/>
      <c r="Q42" s="3"/>
      <c r="R42" s="3"/>
      <c r="S42" s="3"/>
      <c r="T42" s="3"/>
    </row>
    <row r="43" ht="22.5" customHeight="1">
      <c r="A43" s="3"/>
      <c r="B43" s="59" t="s">
        <v>223</v>
      </c>
      <c r="C43" s="60">
        <v>14474.0</v>
      </c>
      <c r="D43" s="3"/>
      <c r="E43" s="94" t="s">
        <v>223</v>
      </c>
      <c r="F43" s="95">
        <v>14474.0</v>
      </c>
      <c r="G43" s="3"/>
      <c r="H43" s="3"/>
      <c r="I43" s="3"/>
      <c r="J43" s="3"/>
      <c r="K43" s="3"/>
      <c r="L43" s="3"/>
      <c r="M43" s="3"/>
      <c r="N43" s="3"/>
      <c r="O43" s="3"/>
      <c r="P43" s="3"/>
      <c r="Q43" s="3"/>
      <c r="R43" s="3"/>
      <c r="S43" s="3"/>
      <c r="T43" s="3"/>
    </row>
    <row r="44" ht="22.5" customHeight="1">
      <c r="A44" s="3"/>
      <c r="B44" s="59" t="s">
        <v>224</v>
      </c>
      <c r="C44" s="60">
        <v>12410.0</v>
      </c>
      <c r="D44" s="3"/>
      <c r="E44" s="94" t="s">
        <v>224</v>
      </c>
      <c r="F44" s="95">
        <v>12410.0</v>
      </c>
      <c r="G44" s="3"/>
      <c r="H44" s="3"/>
      <c r="I44" s="3"/>
      <c r="J44" s="3"/>
      <c r="K44" s="3"/>
      <c r="L44" s="3"/>
      <c r="M44" s="3"/>
      <c r="N44" s="3"/>
      <c r="O44" s="3"/>
      <c r="P44" s="3"/>
      <c r="Q44" s="3"/>
      <c r="R44" s="3"/>
      <c r="S44" s="3"/>
      <c r="T44" s="3"/>
    </row>
    <row r="45" ht="22.5" customHeight="1">
      <c r="A45" s="3"/>
      <c r="B45" s="59" t="s">
        <v>225</v>
      </c>
      <c r="C45" s="60">
        <v>8499.0</v>
      </c>
      <c r="D45" s="3"/>
      <c r="E45" s="94" t="s">
        <v>225</v>
      </c>
      <c r="F45" s="95">
        <v>8499.0</v>
      </c>
      <c r="G45" s="3"/>
      <c r="H45" s="3"/>
      <c r="I45" s="3"/>
      <c r="J45" s="3"/>
      <c r="K45" s="3"/>
      <c r="L45" s="3"/>
      <c r="M45" s="3"/>
      <c r="N45" s="3"/>
      <c r="O45" s="3"/>
      <c r="P45" s="3"/>
      <c r="Q45" s="3"/>
      <c r="R45" s="3"/>
      <c r="S45" s="3"/>
      <c r="T45" s="3"/>
    </row>
    <row r="46" ht="22.5" customHeight="1">
      <c r="A46" s="3"/>
      <c r="B46" s="59" t="s">
        <v>226</v>
      </c>
      <c r="C46" s="60">
        <v>7486.0</v>
      </c>
      <c r="D46" s="3"/>
      <c r="E46" s="94" t="s">
        <v>226</v>
      </c>
      <c r="F46" s="95">
        <v>7486.0</v>
      </c>
      <c r="G46" s="3"/>
      <c r="H46" s="3"/>
      <c r="I46" s="3"/>
      <c r="J46" s="3"/>
      <c r="K46" s="3"/>
      <c r="L46" s="3"/>
      <c r="M46" s="3"/>
      <c r="N46" s="3"/>
      <c r="O46" s="3"/>
      <c r="P46" s="3"/>
      <c r="Q46" s="3"/>
      <c r="R46" s="3"/>
      <c r="S46" s="3"/>
      <c r="T46" s="3"/>
    </row>
    <row r="47" ht="22.5" customHeight="1">
      <c r="A47" s="3"/>
      <c r="B47" s="59" t="s">
        <v>47</v>
      </c>
      <c r="C47" s="60">
        <v>5485.0</v>
      </c>
      <c r="D47" s="3"/>
      <c r="E47" s="94" t="s">
        <v>47</v>
      </c>
      <c r="F47" s="95">
        <v>5485.0</v>
      </c>
      <c r="G47" s="3"/>
      <c r="H47" s="3"/>
      <c r="I47" s="3"/>
      <c r="J47" s="3"/>
      <c r="K47" s="3"/>
      <c r="L47" s="3"/>
      <c r="M47" s="3"/>
      <c r="N47" s="3"/>
      <c r="O47" s="3"/>
      <c r="P47" s="3"/>
      <c r="Q47" s="3"/>
      <c r="R47" s="3"/>
      <c r="S47" s="3"/>
      <c r="T47" s="3"/>
    </row>
    <row r="48" ht="22.5" customHeight="1">
      <c r="A48" s="3"/>
      <c r="B48" s="59" t="s">
        <v>227</v>
      </c>
      <c r="C48" s="60">
        <v>4742.0</v>
      </c>
      <c r="D48" s="3"/>
      <c r="E48" s="94" t="s">
        <v>227</v>
      </c>
      <c r="F48" s="95">
        <v>4742.0</v>
      </c>
      <c r="G48" s="3"/>
      <c r="H48" s="3"/>
      <c r="I48" s="3"/>
      <c r="J48" s="3"/>
      <c r="K48" s="3"/>
      <c r="L48" s="3"/>
      <c r="M48" s="3"/>
      <c r="N48" s="3"/>
      <c r="O48" s="3"/>
      <c r="P48" s="3"/>
      <c r="Q48" s="3"/>
      <c r="R48" s="3"/>
      <c r="S48" s="3"/>
      <c r="T48" s="3"/>
    </row>
    <row r="49" ht="22.5" customHeight="1">
      <c r="A49" s="3"/>
      <c r="B49" s="59" t="s">
        <v>228</v>
      </c>
      <c r="C49" s="60">
        <v>3317.0</v>
      </c>
      <c r="D49" s="3"/>
      <c r="E49" s="94" t="s">
        <v>228</v>
      </c>
      <c r="F49" s="95">
        <v>3317.0</v>
      </c>
      <c r="G49" s="3"/>
      <c r="H49" s="3"/>
      <c r="I49" s="3"/>
      <c r="J49" s="3"/>
      <c r="K49" s="3"/>
      <c r="L49" s="3"/>
      <c r="M49" s="3"/>
      <c r="N49" s="3"/>
      <c r="O49" s="3"/>
      <c r="P49" s="3"/>
      <c r="Q49" s="3"/>
      <c r="R49" s="3"/>
      <c r="S49" s="3"/>
      <c r="T49" s="3"/>
    </row>
    <row r="50" ht="22.5" customHeight="1">
      <c r="A50" s="3"/>
      <c r="B50" s="59" t="s">
        <v>229</v>
      </c>
      <c r="C50" s="60">
        <v>1680.0</v>
      </c>
      <c r="D50" s="3"/>
      <c r="E50" s="94" t="s">
        <v>229</v>
      </c>
      <c r="F50" s="95">
        <v>1680.0</v>
      </c>
      <c r="G50" s="3"/>
      <c r="H50" s="3"/>
      <c r="I50" s="3"/>
      <c r="J50" s="3"/>
      <c r="K50" s="3"/>
      <c r="L50" s="3"/>
      <c r="M50" s="3"/>
      <c r="N50" s="3"/>
      <c r="O50" s="3"/>
      <c r="P50" s="3"/>
      <c r="Q50" s="3"/>
      <c r="R50" s="3"/>
      <c r="S50" s="3"/>
      <c r="T50" s="3"/>
    </row>
    <row r="51" ht="22.5" customHeight="1">
      <c r="A51" s="3"/>
      <c r="B51" s="59" t="s">
        <v>230</v>
      </c>
      <c r="C51" s="60">
        <v>710.0</v>
      </c>
      <c r="D51" s="3"/>
      <c r="E51" s="94" t="s">
        <v>230</v>
      </c>
      <c r="F51" s="95">
        <v>710.0</v>
      </c>
      <c r="G51" s="3"/>
      <c r="H51" s="3"/>
      <c r="I51" s="3"/>
      <c r="J51" s="3"/>
      <c r="K51" s="3"/>
      <c r="L51" s="3"/>
      <c r="M51" s="3"/>
      <c r="N51" s="3"/>
      <c r="O51" s="3"/>
      <c r="P51" s="3"/>
      <c r="Q51" s="3"/>
      <c r="R51" s="3"/>
      <c r="S51" s="3"/>
      <c r="T51" s="3"/>
    </row>
    <row r="52" ht="22.5" customHeight="1">
      <c r="A52" s="3"/>
      <c r="B52" s="59" t="s">
        <v>231</v>
      </c>
      <c r="C52" s="60">
        <v>479.0</v>
      </c>
      <c r="D52" s="3"/>
      <c r="E52" s="94" t="s">
        <v>231</v>
      </c>
      <c r="F52" s="95">
        <v>479.0</v>
      </c>
      <c r="G52" s="3"/>
      <c r="H52" s="3"/>
      <c r="I52" s="3"/>
      <c r="J52" s="3"/>
      <c r="K52" s="3"/>
      <c r="L52" s="3"/>
      <c r="M52" s="3"/>
      <c r="N52" s="3"/>
      <c r="O52" s="3"/>
      <c r="P52" s="3"/>
      <c r="Q52" s="3"/>
      <c r="R52" s="3"/>
      <c r="S52" s="3"/>
      <c r="T52" s="3"/>
    </row>
    <row r="53" ht="22.5" customHeight="1">
      <c r="A53" s="3"/>
      <c r="B53" s="59" t="s">
        <v>232</v>
      </c>
      <c r="C53" s="60">
        <v>281.0</v>
      </c>
      <c r="D53" s="3"/>
      <c r="E53" s="94" t="s">
        <v>232</v>
      </c>
      <c r="F53" s="95">
        <v>281.0</v>
      </c>
      <c r="G53" s="3"/>
      <c r="H53" s="3"/>
      <c r="I53" s="3"/>
      <c r="J53" s="3"/>
      <c r="K53" s="3"/>
      <c r="L53" s="3"/>
      <c r="M53" s="3"/>
      <c r="N53" s="3"/>
      <c r="O53" s="3"/>
      <c r="P53" s="3"/>
      <c r="Q53" s="3"/>
      <c r="R53" s="3"/>
      <c r="S53" s="3"/>
      <c r="T53" s="3"/>
    </row>
    <row r="54" ht="22.5" customHeight="1">
      <c r="A54" s="3"/>
      <c r="B54" s="59" t="s">
        <v>233</v>
      </c>
      <c r="C54" s="60">
        <v>244.0</v>
      </c>
      <c r="D54" s="3"/>
      <c r="E54" s="94" t="s">
        <v>233</v>
      </c>
      <c r="F54" s="95">
        <v>244.0</v>
      </c>
      <c r="G54" s="3"/>
      <c r="H54" s="3"/>
      <c r="I54" s="3"/>
      <c r="J54" s="3"/>
      <c r="K54" s="3"/>
      <c r="L54" s="3"/>
      <c r="M54" s="3"/>
      <c r="N54" s="3"/>
      <c r="O54" s="3"/>
      <c r="P54" s="3"/>
      <c r="Q54" s="3"/>
      <c r="R54" s="3"/>
      <c r="S54" s="3"/>
      <c r="T54" s="3"/>
    </row>
    <row r="55" ht="22.5" customHeight="1">
      <c r="A55" s="3"/>
      <c r="B55" s="59" t="s">
        <v>234</v>
      </c>
      <c r="C55" s="60">
        <v>195.0</v>
      </c>
      <c r="D55" s="3"/>
      <c r="E55" s="94" t="s">
        <v>234</v>
      </c>
      <c r="F55" s="95">
        <v>195.0</v>
      </c>
      <c r="G55" s="3"/>
      <c r="H55" s="3"/>
      <c r="I55" s="3"/>
      <c r="J55" s="3"/>
      <c r="K55" s="3"/>
      <c r="L55" s="3"/>
      <c r="M55" s="3"/>
      <c r="N55" s="3"/>
      <c r="O55" s="3"/>
      <c r="P55" s="3"/>
      <c r="Q55" s="3"/>
      <c r="R55" s="3"/>
      <c r="S55" s="3"/>
      <c r="T55" s="3"/>
    </row>
    <row r="56" ht="22.5" customHeight="1">
      <c r="A56" s="3"/>
      <c r="B56" s="65"/>
      <c r="C56" s="23"/>
      <c r="D56" s="3"/>
      <c r="E56" s="66"/>
      <c r="F56" s="23"/>
      <c r="G56" s="3"/>
      <c r="H56" s="3"/>
      <c r="I56" s="3"/>
      <c r="J56" s="3"/>
      <c r="K56" s="3"/>
      <c r="L56" s="3"/>
      <c r="M56" s="3"/>
      <c r="N56" s="3"/>
      <c r="O56" s="3"/>
      <c r="P56" s="3"/>
      <c r="Q56" s="3"/>
      <c r="R56" s="3"/>
      <c r="S56" s="3"/>
      <c r="T56" s="3"/>
    </row>
    <row r="57" ht="22.5" customHeight="1">
      <c r="A57" s="3"/>
      <c r="B57" s="65"/>
      <c r="C57" s="23"/>
      <c r="D57" s="3"/>
      <c r="E57" s="66"/>
      <c r="F57" s="23"/>
      <c r="G57" s="3"/>
      <c r="H57" s="3"/>
      <c r="I57" s="3"/>
      <c r="J57" s="3"/>
      <c r="K57" s="3"/>
      <c r="L57" s="3"/>
      <c r="M57" s="3"/>
      <c r="N57" s="3"/>
      <c r="O57" s="3"/>
      <c r="P57" s="3"/>
      <c r="Q57" s="3"/>
      <c r="R57" s="3"/>
      <c r="S57" s="3"/>
      <c r="T57" s="3"/>
    </row>
    <row r="58" ht="22.5" customHeight="1">
      <c r="A58" s="3"/>
      <c r="B58" s="66"/>
      <c r="C58" s="23"/>
      <c r="D58" s="3"/>
      <c r="E58" s="66"/>
      <c r="F58" s="23"/>
      <c r="G58" s="3"/>
      <c r="H58" s="3"/>
      <c r="I58" s="3"/>
      <c r="J58" s="3"/>
      <c r="K58" s="3"/>
      <c r="L58" s="3"/>
      <c r="M58" s="3"/>
      <c r="N58" s="3"/>
      <c r="O58" s="3"/>
      <c r="P58" s="3"/>
      <c r="Q58" s="3"/>
      <c r="R58" s="3"/>
      <c r="S58" s="3"/>
      <c r="T58" s="3"/>
    </row>
    <row r="59" ht="22.5" customHeight="1">
      <c r="A59" s="3"/>
      <c r="B59" s="66"/>
      <c r="C59" s="23"/>
      <c r="D59" s="3"/>
      <c r="E59" s="66"/>
      <c r="F59" s="23"/>
      <c r="G59" s="3"/>
      <c r="H59" s="3"/>
      <c r="I59" s="3"/>
      <c r="J59" s="3"/>
      <c r="K59" s="3"/>
      <c r="L59" s="3"/>
      <c r="M59" s="3"/>
      <c r="N59" s="3"/>
      <c r="O59" s="3"/>
      <c r="P59" s="3"/>
      <c r="Q59" s="3"/>
      <c r="R59" s="3"/>
      <c r="S59" s="3"/>
      <c r="T59" s="3"/>
    </row>
    <row r="60" ht="22.5" customHeight="1">
      <c r="A60" s="3"/>
      <c r="B60" s="66"/>
      <c r="C60" s="23"/>
      <c r="D60" s="3"/>
      <c r="E60" s="66"/>
      <c r="F60" s="23"/>
      <c r="G60" s="3"/>
      <c r="H60" s="3"/>
      <c r="I60" s="3"/>
      <c r="J60" s="3"/>
      <c r="K60" s="3"/>
      <c r="L60" s="3"/>
      <c r="M60" s="3"/>
      <c r="N60" s="3"/>
      <c r="O60" s="3"/>
      <c r="P60" s="3"/>
      <c r="Q60" s="3"/>
      <c r="R60" s="3"/>
      <c r="S60" s="3"/>
      <c r="T60" s="3"/>
    </row>
    <row r="61" ht="22.5" customHeight="1">
      <c r="A61" s="3"/>
      <c r="B61" s="66"/>
      <c r="C61" s="23"/>
      <c r="D61" s="3"/>
      <c r="E61" s="66"/>
      <c r="F61" s="23"/>
      <c r="G61" s="3"/>
      <c r="H61" s="3"/>
      <c r="I61" s="3"/>
      <c r="J61" s="3"/>
      <c r="K61" s="3"/>
      <c r="L61" s="3"/>
      <c r="M61" s="3"/>
      <c r="N61" s="3"/>
      <c r="O61" s="3"/>
      <c r="P61" s="3"/>
      <c r="Q61" s="3"/>
      <c r="R61" s="3"/>
      <c r="S61" s="3"/>
      <c r="T61" s="3"/>
    </row>
    <row r="62" ht="22.5" customHeight="1">
      <c r="A62" s="3"/>
      <c r="B62" s="66"/>
      <c r="C62" s="23"/>
      <c r="D62" s="3"/>
      <c r="E62" s="66"/>
      <c r="F62" s="23"/>
      <c r="G62" s="3"/>
      <c r="H62" s="3"/>
      <c r="I62" s="3"/>
      <c r="J62" s="3"/>
      <c r="K62" s="3"/>
      <c r="L62" s="3"/>
      <c r="M62" s="3"/>
      <c r="N62" s="3"/>
      <c r="O62" s="3"/>
      <c r="P62" s="3"/>
      <c r="Q62" s="3"/>
      <c r="R62" s="3"/>
      <c r="S62" s="3"/>
      <c r="T62" s="3"/>
    </row>
    <row r="63" ht="22.5" customHeight="1">
      <c r="A63" s="3"/>
      <c r="B63" s="66"/>
      <c r="C63" s="23"/>
      <c r="D63" s="3"/>
      <c r="E63" s="66"/>
      <c r="F63" s="23"/>
      <c r="G63" s="3"/>
      <c r="H63" s="3"/>
      <c r="I63" s="3"/>
      <c r="J63" s="3"/>
      <c r="K63" s="3"/>
      <c r="L63" s="3"/>
      <c r="M63" s="3"/>
      <c r="N63" s="3"/>
      <c r="O63" s="3"/>
      <c r="P63" s="3"/>
      <c r="Q63" s="3"/>
      <c r="R63" s="3"/>
      <c r="S63" s="3"/>
      <c r="T63" s="3"/>
    </row>
    <row r="64" ht="22.5" customHeight="1">
      <c r="A64" s="3"/>
      <c r="B64" s="66"/>
      <c r="C64" s="23"/>
      <c r="D64" s="3"/>
      <c r="E64" s="66"/>
      <c r="F64" s="23"/>
      <c r="G64" s="3"/>
      <c r="H64" s="3"/>
      <c r="I64" s="3"/>
      <c r="J64" s="3"/>
      <c r="K64" s="3"/>
      <c r="L64" s="3"/>
      <c r="M64" s="3"/>
      <c r="N64" s="3"/>
      <c r="O64" s="3"/>
      <c r="P64" s="3"/>
      <c r="Q64" s="3"/>
      <c r="R64" s="3"/>
      <c r="S64" s="3"/>
      <c r="T64" s="3"/>
    </row>
    <row r="65" ht="22.5" customHeight="1">
      <c r="A65" s="3"/>
      <c r="B65" s="66"/>
      <c r="C65" s="23"/>
      <c r="D65" s="3"/>
      <c r="E65" s="66"/>
      <c r="F65" s="23"/>
      <c r="G65" s="3"/>
      <c r="H65" s="3"/>
      <c r="I65" s="3"/>
      <c r="J65" s="3"/>
      <c r="K65" s="3"/>
      <c r="L65" s="3"/>
      <c r="M65" s="3"/>
      <c r="N65" s="3"/>
      <c r="O65" s="3"/>
      <c r="P65" s="3"/>
      <c r="Q65" s="3"/>
      <c r="R65" s="3"/>
      <c r="S65" s="3"/>
      <c r="T65" s="3"/>
    </row>
    <row r="66" ht="22.5" customHeight="1">
      <c r="A66" s="3"/>
      <c r="B66" s="66"/>
      <c r="C66" s="23"/>
      <c r="D66" s="3"/>
      <c r="E66" s="66"/>
      <c r="F66" s="23"/>
      <c r="G66" s="3"/>
      <c r="H66" s="3"/>
      <c r="I66" s="3"/>
      <c r="J66" s="3"/>
      <c r="K66" s="3"/>
      <c r="L66" s="3"/>
      <c r="M66" s="3"/>
      <c r="N66" s="3"/>
      <c r="O66" s="3"/>
      <c r="P66" s="3"/>
      <c r="Q66" s="3"/>
      <c r="R66" s="3"/>
      <c r="S66" s="3"/>
      <c r="T66" s="3"/>
    </row>
    <row r="67" ht="22.5" customHeight="1">
      <c r="A67" s="3"/>
      <c r="B67" s="66"/>
      <c r="C67" s="23"/>
      <c r="D67" s="3"/>
      <c r="E67" s="66"/>
      <c r="F67" s="23"/>
      <c r="G67" s="3"/>
      <c r="H67" s="3"/>
      <c r="I67" s="3"/>
      <c r="J67" s="3"/>
      <c r="K67" s="3"/>
      <c r="L67" s="3"/>
      <c r="M67" s="3"/>
      <c r="N67" s="3"/>
      <c r="O67" s="3"/>
      <c r="P67" s="3"/>
      <c r="Q67" s="3"/>
      <c r="R67" s="3"/>
      <c r="S67" s="3"/>
      <c r="T67" s="3"/>
    </row>
    <row r="68" ht="22.5" customHeight="1">
      <c r="A68" s="3"/>
      <c r="B68" s="66"/>
      <c r="C68" s="23"/>
      <c r="D68" s="3"/>
      <c r="E68" s="66"/>
      <c r="F68" s="23"/>
      <c r="G68" s="3"/>
      <c r="H68" s="3"/>
      <c r="I68" s="3"/>
      <c r="J68" s="3"/>
      <c r="K68" s="3"/>
      <c r="L68" s="3"/>
      <c r="M68" s="3"/>
      <c r="N68" s="3"/>
      <c r="O68" s="3"/>
      <c r="P68" s="3"/>
      <c r="Q68" s="3"/>
      <c r="R68" s="3"/>
      <c r="S68" s="3"/>
      <c r="T68" s="3"/>
    </row>
    <row r="69" ht="22.5" customHeight="1">
      <c r="A69" s="3"/>
      <c r="B69" s="66"/>
      <c r="C69" s="23"/>
      <c r="D69" s="3"/>
      <c r="E69" s="66"/>
      <c r="F69" s="23"/>
      <c r="G69" s="3"/>
      <c r="H69" s="3"/>
      <c r="I69" s="3"/>
      <c r="J69" s="3"/>
      <c r="K69" s="3"/>
      <c r="L69" s="3"/>
      <c r="M69" s="3"/>
      <c r="N69" s="3"/>
      <c r="O69" s="3"/>
      <c r="P69" s="3"/>
      <c r="Q69" s="3"/>
      <c r="R69" s="3"/>
      <c r="S69" s="3"/>
      <c r="T69" s="3"/>
    </row>
    <row r="70" ht="22.5" customHeight="1">
      <c r="A70" s="3"/>
      <c r="B70" s="66"/>
      <c r="C70" s="23"/>
      <c r="D70" s="3"/>
      <c r="E70" s="66"/>
      <c r="F70" s="23"/>
      <c r="G70" s="3"/>
      <c r="H70" s="3"/>
      <c r="I70" s="3"/>
      <c r="J70" s="3"/>
      <c r="K70" s="3"/>
      <c r="L70" s="3"/>
      <c r="M70" s="3"/>
      <c r="N70" s="3"/>
      <c r="O70" s="3"/>
      <c r="P70" s="3"/>
      <c r="Q70" s="3"/>
      <c r="R70" s="3"/>
      <c r="S70" s="3"/>
      <c r="T70" s="3"/>
    </row>
    <row r="71" ht="22.5" customHeight="1">
      <c r="A71" s="3"/>
      <c r="B71" s="66"/>
      <c r="C71" s="23"/>
      <c r="D71" s="3"/>
      <c r="E71" s="66"/>
      <c r="F71" s="23"/>
      <c r="G71" s="3"/>
      <c r="H71" s="3"/>
      <c r="I71" s="3"/>
      <c r="J71" s="3"/>
      <c r="K71" s="3"/>
      <c r="L71" s="3"/>
      <c r="M71" s="3"/>
      <c r="N71" s="3"/>
      <c r="O71" s="3"/>
      <c r="P71" s="3"/>
      <c r="Q71" s="3"/>
      <c r="R71" s="3"/>
      <c r="S71" s="3"/>
      <c r="T71" s="3"/>
    </row>
    <row r="72" ht="22.5" customHeight="1">
      <c r="A72" s="3"/>
      <c r="B72" s="66"/>
      <c r="C72" s="23"/>
      <c r="D72" s="3"/>
      <c r="E72" s="66"/>
      <c r="F72" s="23"/>
      <c r="G72" s="3"/>
      <c r="H72" s="3"/>
      <c r="I72" s="3"/>
      <c r="J72" s="3"/>
      <c r="K72" s="3"/>
      <c r="L72" s="3"/>
      <c r="M72" s="3"/>
      <c r="N72" s="3"/>
      <c r="O72" s="3"/>
      <c r="P72" s="3"/>
      <c r="Q72" s="3"/>
      <c r="R72" s="3"/>
      <c r="S72" s="3"/>
      <c r="T72" s="3"/>
    </row>
    <row r="73" ht="22.5" customHeight="1">
      <c r="A73" s="3"/>
      <c r="B73" s="66"/>
      <c r="C73" s="23"/>
      <c r="D73" s="3"/>
      <c r="E73" s="66"/>
      <c r="F73" s="23"/>
      <c r="G73" s="3"/>
      <c r="H73" s="3"/>
      <c r="I73" s="3"/>
      <c r="J73" s="3"/>
      <c r="K73" s="3"/>
      <c r="L73" s="3"/>
      <c r="M73" s="3"/>
      <c r="N73" s="3"/>
      <c r="O73" s="3"/>
      <c r="P73" s="3"/>
      <c r="Q73" s="3"/>
      <c r="R73" s="3"/>
      <c r="S73" s="3"/>
      <c r="T73" s="3"/>
    </row>
    <row r="74" ht="22.5" customHeight="1">
      <c r="A74" s="3"/>
      <c r="B74" s="66"/>
      <c r="C74" s="23"/>
      <c r="D74" s="3"/>
      <c r="E74" s="66"/>
      <c r="F74" s="23"/>
      <c r="G74" s="3"/>
      <c r="H74" s="3"/>
      <c r="I74" s="3"/>
      <c r="J74" s="3"/>
      <c r="K74" s="3"/>
      <c r="L74" s="3"/>
      <c r="M74" s="3"/>
      <c r="N74" s="3"/>
      <c r="O74" s="3"/>
      <c r="P74" s="3"/>
      <c r="Q74" s="3"/>
      <c r="R74" s="3"/>
      <c r="S74" s="3"/>
      <c r="T74" s="3"/>
    </row>
    <row r="75" ht="22.5" customHeight="1">
      <c r="A75" s="3"/>
      <c r="B75" s="66"/>
      <c r="C75" s="23"/>
      <c r="D75" s="3"/>
      <c r="E75" s="66"/>
      <c r="F75" s="23"/>
      <c r="G75" s="3"/>
      <c r="H75" s="3"/>
      <c r="I75" s="3"/>
      <c r="J75" s="3"/>
      <c r="K75" s="3"/>
      <c r="L75" s="3"/>
      <c r="M75" s="3"/>
      <c r="N75" s="3"/>
      <c r="O75" s="3"/>
      <c r="P75" s="3"/>
      <c r="Q75" s="3"/>
      <c r="R75" s="3"/>
      <c r="S75" s="3"/>
      <c r="T75" s="3"/>
    </row>
    <row r="76" ht="22.5" customHeight="1">
      <c r="A76" s="3"/>
      <c r="B76" s="66"/>
      <c r="C76" s="23"/>
      <c r="D76" s="3"/>
      <c r="E76" s="66"/>
      <c r="F76" s="23"/>
      <c r="G76" s="3"/>
      <c r="H76" s="3"/>
      <c r="I76" s="3"/>
      <c r="J76" s="3"/>
      <c r="K76" s="3"/>
      <c r="L76" s="3"/>
      <c r="M76" s="3"/>
      <c r="N76" s="3"/>
      <c r="O76" s="3"/>
      <c r="P76" s="3"/>
      <c r="Q76" s="3"/>
      <c r="R76" s="3"/>
      <c r="S76" s="3"/>
      <c r="T76" s="3"/>
    </row>
    <row r="77" ht="22.5" customHeight="1">
      <c r="A77" s="3"/>
      <c r="B77" s="66"/>
      <c r="C77" s="23"/>
      <c r="D77" s="3"/>
      <c r="E77" s="66"/>
      <c r="F77" s="23"/>
      <c r="G77" s="3"/>
      <c r="H77" s="3"/>
      <c r="I77" s="3"/>
      <c r="J77" s="3"/>
      <c r="K77" s="3"/>
      <c r="L77" s="3"/>
      <c r="M77" s="3"/>
      <c r="N77" s="3"/>
      <c r="O77" s="3"/>
      <c r="P77" s="3"/>
      <c r="Q77" s="3"/>
      <c r="R77" s="3"/>
      <c r="S77" s="3"/>
      <c r="T77" s="3"/>
    </row>
    <row r="78" ht="22.5" customHeight="1">
      <c r="A78" s="3"/>
      <c r="B78" s="66"/>
      <c r="C78" s="23"/>
      <c r="D78" s="3"/>
      <c r="E78" s="66"/>
      <c r="F78" s="23"/>
      <c r="G78" s="3"/>
      <c r="H78" s="3"/>
      <c r="I78" s="3"/>
      <c r="J78" s="3"/>
      <c r="K78" s="3"/>
      <c r="L78" s="3"/>
      <c r="M78" s="3"/>
      <c r="N78" s="3"/>
      <c r="O78" s="3"/>
      <c r="P78" s="3"/>
      <c r="Q78" s="3"/>
      <c r="R78" s="3"/>
      <c r="S78" s="3"/>
      <c r="T78" s="3"/>
    </row>
    <row r="79" ht="22.5" customHeight="1">
      <c r="A79" s="3"/>
      <c r="B79" s="66"/>
      <c r="C79" s="23"/>
      <c r="D79" s="3"/>
      <c r="E79" s="66"/>
      <c r="F79" s="23"/>
      <c r="G79" s="3"/>
      <c r="H79" s="3"/>
      <c r="I79" s="3"/>
      <c r="J79" s="3"/>
      <c r="K79" s="3"/>
      <c r="L79" s="3"/>
      <c r="M79" s="3"/>
      <c r="N79" s="3"/>
      <c r="O79" s="3"/>
      <c r="P79" s="3"/>
      <c r="Q79" s="3"/>
      <c r="R79" s="3"/>
      <c r="S79" s="3"/>
      <c r="T79" s="3"/>
    </row>
    <row r="80" ht="22.5" customHeight="1">
      <c r="A80" s="3"/>
      <c r="B80" s="66"/>
      <c r="C80" s="23"/>
      <c r="D80" s="3"/>
      <c r="E80" s="66"/>
      <c r="F80" s="23"/>
      <c r="G80" s="3"/>
      <c r="H80" s="3"/>
      <c r="I80" s="3"/>
      <c r="J80" s="3"/>
      <c r="K80" s="3"/>
      <c r="L80" s="3"/>
      <c r="M80" s="3"/>
      <c r="N80" s="3"/>
      <c r="O80" s="3"/>
      <c r="P80" s="3"/>
      <c r="Q80" s="3"/>
      <c r="R80" s="3"/>
      <c r="S80" s="3"/>
      <c r="T80" s="3"/>
    </row>
    <row r="81" ht="22.5" customHeight="1">
      <c r="A81" s="3"/>
      <c r="B81" s="66"/>
      <c r="C81" s="23"/>
      <c r="D81" s="3"/>
      <c r="E81" s="66"/>
      <c r="F81" s="23"/>
      <c r="G81" s="3"/>
      <c r="H81" s="3"/>
      <c r="I81" s="3"/>
      <c r="J81" s="3"/>
      <c r="K81" s="3"/>
      <c r="L81" s="3"/>
      <c r="M81" s="3"/>
      <c r="N81" s="3"/>
      <c r="O81" s="3"/>
      <c r="P81" s="3"/>
      <c r="Q81" s="3"/>
      <c r="R81" s="3"/>
      <c r="S81" s="3"/>
      <c r="T81" s="3"/>
    </row>
    <row r="82" ht="22.5" customHeight="1">
      <c r="A82" s="3"/>
      <c r="B82" s="66"/>
      <c r="C82" s="23"/>
      <c r="D82" s="3"/>
      <c r="E82" s="66"/>
      <c r="F82" s="23"/>
      <c r="G82" s="3"/>
      <c r="H82" s="3"/>
      <c r="I82" s="3"/>
      <c r="J82" s="3"/>
      <c r="K82" s="3"/>
      <c r="L82" s="3"/>
      <c r="M82" s="3"/>
      <c r="N82" s="3"/>
      <c r="O82" s="3"/>
      <c r="P82" s="3"/>
      <c r="Q82" s="3"/>
      <c r="R82" s="3"/>
      <c r="S82" s="3"/>
      <c r="T82" s="3"/>
    </row>
    <row r="83" ht="22.5" customHeight="1">
      <c r="A83" s="3"/>
      <c r="B83" s="66"/>
      <c r="C83" s="23"/>
      <c r="D83" s="3"/>
      <c r="E83" s="66"/>
      <c r="F83" s="23"/>
      <c r="G83" s="3"/>
      <c r="H83" s="3"/>
      <c r="I83" s="3"/>
      <c r="J83" s="3"/>
      <c r="K83" s="3"/>
      <c r="L83" s="3"/>
      <c r="M83" s="3"/>
      <c r="N83" s="3"/>
      <c r="O83" s="3"/>
      <c r="P83" s="3"/>
      <c r="Q83" s="3"/>
      <c r="R83" s="3"/>
      <c r="S83" s="3"/>
      <c r="T83" s="3"/>
    </row>
    <row r="84" ht="22.5" customHeight="1">
      <c r="A84" s="3"/>
      <c r="B84" s="66"/>
      <c r="C84" s="23"/>
      <c r="D84" s="3"/>
      <c r="E84" s="66"/>
      <c r="F84" s="23"/>
      <c r="G84" s="3"/>
      <c r="H84" s="3"/>
      <c r="I84" s="3"/>
      <c r="J84" s="3"/>
      <c r="K84" s="3"/>
      <c r="L84" s="3"/>
      <c r="M84" s="3"/>
      <c r="N84" s="3"/>
      <c r="O84" s="3"/>
      <c r="P84" s="3"/>
      <c r="Q84" s="3"/>
      <c r="R84" s="3"/>
      <c r="S84" s="3"/>
      <c r="T84" s="3"/>
    </row>
    <row r="85" ht="22.5" customHeight="1">
      <c r="A85" s="3"/>
      <c r="B85" s="66"/>
      <c r="C85" s="23"/>
      <c r="D85" s="3"/>
      <c r="E85" s="66"/>
      <c r="F85" s="23"/>
      <c r="G85" s="3"/>
      <c r="H85" s="3"/>
      <c r="I85" s="3"/>
      <c r="J85" s="3"/>
      <c r="K85" s="3"/>
      <c r="L85" s="3"/>
      <c r="M85" s="3"/>
      <c r="N85" s="3"/>
      <c r="O85" s="3"/>
      <c r="P85" s="3"/>
      <c r="Q85" s="3"/>
      <c r="R85" s="3"/>
      <c r="S85" s="3"/>
      <c r="T85" s="3"/>
    </row>
    <row r="86" ht="22.5" customHeight="1">
      <c r="A86" s="3"/>
      <c r="B86" s="66"/>
      <c r="C86" s="23"/>
      <c r="D86" s="3"/>
      <c r="E86" s="66"/>
      <c r="F86" s="23"/>
      <c r="G86" s="3"/>
      <c r="H86" s="3"/>
      <c r="I86" s="3"/>
      <c r="J86" s="3"/>
      <c r="K86" s="3"/>
      <c r="L86" s="3"/>
      <c r="M86" s="3"/>
      <c r="N86" s="3"/>
      <c r="O86" s="3"/>
      <c r="P86" s="3"/>
      <c r="Q86" s="3"/>
      <c r="R86" s="3"/>
      <c r="S86" s="3"/>
      <c r="T86" s="3"/>
    </row>
    <row r="87" ht="22.5" customHeight="1">
      <c r="A87" s="3"/>
      <c r="B87" s="66"/>
      <c r="C87" s="23"/>
      <c r="D87" s="3"/>
      <c r="E87" s="66"/>
      <c r="F87" s="23"/>
      <c r="G87" s="3"/>
      <c r="H87" s="3"/>
      <c r="I87" s="3"/>
      <c r="J87" s="3"/>
      <c r="K87" s="3"/>
      <c r="L87" s="3"/>
      <c r="M87" s="3"/>
      <c r="N87" s="3"/>
      <c r="O87" s="3"/>
      <c r="P87" s="3"/>
      <c r="Q87" s="3"/>
      <c r="R87" s="3"/>
      <c r="S87" s="3"/>
      <c r="T87" s="3"/>
    </row>
    <row r="88" ht="22.5" customHeight="1">
      <c r="A88" s="3"/>
      <c r="B88" s="66"/>
      <c r="C88" s="23"/>
      <c r="D88" s="3"/>
      <c r="E88" s="66"/>
      <c r="F88" s="23"/>
      <c r="G88" s="3"/>
      <c r="H88" s="3"/>
      <c r="I88" s="3"/>
      <c r="J88" s="3"/>
      <c r="K88" s="3"/>
      <c r="L88" s="3"/>
      <c r="M88" s="3"/>
      <c r="N88" s="3"/>
      <c r="O88" s="3"/>
      <c r="P88" s="3"/>
      <c r="Q88" s="3"/>
      <c r="R88" s="3"/>
      <c r="S88" s="3"/>
      <c r="T88" s="3"/>
    </row>
    <row r="89" ht="22.5" customHeight="1">
      <c r="A89" s="3"/>
      <c r="B89" s="66"/>
      <c r="C89" s="23"/>
      <c r="D89" s="3"/>
      <c r="E89" s="66"/>
      <c r="F89" s="23"/>
      <c r="G89" s="3"/>
      <c r="H89" s="3"/>
      <c r="I89" s="3"/>
      <c r="J89" s="3"/>
      <c r="K89" s="3"/>
      <c r="L89" s="3"/>
      <c r="M89" s="3"/>
      <c r="N89" s="3"/>
      <c r="O89" s="3"/>
      <c r="P89" s="3"/>
      <c r="Q89" s="3"/>
      <c r="R89" s="3"/>
      <c r="S89" s="3"/>
      <c r="T89" s="3"/>
    </row>
    <row r="90" ht="22.5" customHeight="1">
      <c r="A90" s="3"/>
      <c r="B90" s="66"/>
      <c r="C90" s="23"/>
      <c r="D90" s="3"/>
      <c r="E90" s="66"/>
      <c r="F90" s="23"/>
      <c r="G90" s="3"/>
      <c r="H90" s="3"/>
      <c r="I90" s="3"/>
      <c r="J90" s="3"/>
      <c r="K90" s="3"/>
      <c r="L90" s="3"/>
      <c r="M90" s="3"/>
      <c r="N90" s="3"/>
      <c r="O90" s="3"/>
      <c r="P90" s="3"/>
      <c r="Q90" s="3"/>
      <c r="R90" s="3"/>
      <c r="S90" s="3"/>
      <c r="T90" s="3"/>
    </row>
    <row r="91" ht="22.5" customHeight="1">
      <c r="A91" s="3"/>
      <c r="B91" s="66"/>
      <c r="C91" s="23"/>
      <c r="D91" s="3"/>
      <c r="E91" s="66"/>
      <c r="F91" s="23"/>
      <c r="G91" s="3"/>
      <c r="H91" s="3"/>
      <c r="I91" s="3"/>
      <c r="J91" s="3"/>
      <c r="K91" s="3"/>
      <c r="L91" s="3"/>
      <c r="M91" s="3"/>
      <c r="N91" s="3"/>
      <c r="O91" s="3"/>
      <c r="P91" s="3"/>
      <c r="Q91" s="3"/>
      <c r="R91" s="3"/>
      <c r="S91" s="3"/>
      <c r="T91" s="3"/>
    </row>
    <row r="92" ht="22.5" customHeight="1">
      <c r="A92" s="3"/>
      <c r="B92" s="66"/>
      <c r="C92" s="23"/>
      <c r="D92" s="3"/>
      <c r="E92" s="66"/>
      <c r="F92" s="23"/>
      <c r="G92" s="3"/>
      <c r="H92" s="3"/>
      <c r="I92" s="3"/>
      <c r="J92" s="3"/>
      <c r="K92" s="3"/>
      <c r="L92" s="3"/>
      <c r="M92" s="3"/>
      <c r="N92" s="3"/>
      <c r="O92" s="3"/>
      <c r="P92" s="3"/>
      <c r="Q92" s="3"/>
      <c r="R92" s="3"/>
      <c r="S92" s="3"/>
      <c r="T92" s="3"/>
    </row>
    <row r="93" ht="22.5" customHeight="1">
      <c r="A93" s="3"/>
      <c r="B93" s="66"/>
      <c r="C93" s="23"/>
      <c r="D93" s="3"/>
      <c r="E93" s="66"/>
      <c r="F93" s="23"/>
      <c r="G93" s="3"/>
      <c r="H93" s="3"/>
      <c r="I93" s="3"/>
      <c r="J93" s="3"/>
      <c r="K93" s="3"/>
      <c r="L93" s="3"/>
      <c r="M93" s="3"/>
      <c r="N93" s="3"/>
      <c r="O93" s="3"/>
      <c r="P93" s="3"/>
      <c r="Q93" s="3"/>
      <c r="R93" s="3"/>
      <c r="S93" s="3"/>
      <c r="T93" s="3"/>
    </row>
    <row r="94" ht="22.5" customHeight="1">
      <c r="A94" s="3"/>
      <c r="B94" s="66"/>
      <c r="C94" s="23"/>
      <c r="D94" s="3"/>
      <c r="E94" s="66"/>
      <c r="F94" s="23"/>
      <c r="G94" s="3"/>
      <c r="H94" s="3"/>
      <c r="I94" s="3"/>
      <c r="J94" s="3"/>
      <c r="K94" s="3"/>
      <c r="L94" s="3"/>
      <c r="M94" s="3"/>
      <c r="N94" s="3"/>
      <c r="O94" s="3"/>
      <c r="P94" s="3"/>
      <c r="Q94" s="3"/>
      <c r="R94" s="3"/>
      <c r="S94" s="3"/>
      <c r="T94" s="3"/>
    </row>
    <row r="95" ht="22.5" customHeight="1">
      <c r="A95" s="3"/>
      <c r="B95" s="66"/>
      <c r="C95" s="23"/>
      <c r="D95" s="3"/>
      <c r="E95" s="66"/>
      <c r="F95" s="23"/>
      <c r="G95" s="3"/>
      <c r="H95" s="3"/>
      <c r="I95" s="3"/>
      <c r="J95" s="3"/>
      <c r="K95" s="3"/>
      <c r="L95" s="3"/>
      <c r="M95" s="3"/>
      <c r="N95" s="3"/>
      <c r="O95" s="3"/>
      <c r="P95" s="3"/>
      <c r="Q95" s="3"/>
      <c r="R95" s="3"/>
      <c r="S95" s="3"/>
      <c r="T95" s="3"/>
    </row>
    <row r="96" ht="22.5" customHeight="1">
      <c r="A96" s="3"/>
      <c r="B96" s="66"/>
      <c r="C96" s="23"/>
      <c r="D96" s="3"/>
      <c r="E96" s="66"/>
      <c r="F96" s="23"/>
      <c r="G96" s="3"/>
      <c r="H96" s="3"/>
      <c r="I96" s="3"/>
      <c r="J96" s="3"/>
      <c r="K96" s="3"/>
      <c r="L96" s="3"/>
      <c r="M96" s="3"/>
      <c r="N96" s="3"/>
      <c r="O96" s="3"/>
      <c r="P96" s="3"/>
      <c r="Q96" s="3"/>
      <c r="R96" s="3"/>
      <c r="S96" s="3"/>
      <c r="T96" s="3"/>
    </row>
    <row r="97" ht="22.5" customHeight="1">
      <c r="A97" s="3"/>
      <c r="B97" s="66"/>
      <c r="C97" s="23"/>
      <c r="D97" s="3"/>
      <c r="E97" s="66"/>
      <c r="F97" s="23"/>
      <c r="G97" s="3"/>
      <c r="H97" s="3"/>
      <c r="I97" s="3"/>
      <c r="J97" s="3"/>
      <c r="K97" s="3"/>
      <c r="L97" s="3"/>
      <c r="M97" s="3"/>
      <c r="N97" s="3"/>
      <c r="O97" s="3"/>
      <c r="P97" s="3"/>
      <c r="Q97" s="3"/>
      <c r="R97" s="3"/>
      <c r="S97" s="3"/>
      <c r="T97" s="3"/>
    </row>
    <row r="98" ht="22.5" customHeight="1">
      <c r="A98" s="3"/>
      <c r="B98" s="66"/>
      <c r="C98" s="23"/>
      <c r="D98" s="3"/>
      <c r="E98" s="66"/>
      <c r="F98" s="23"/>
      <c r="G98" s="3"/>
      <c r="H98" s="3"/>
      <c r="I98" s="3"/>
      <c r="J98" s="3"/>
      <c r="K98" s="3"/>
      <c r="L98" s="3"/>
      <c r="M98" s="3"/>
      <c r="N98" s="3"/>
      <c r="O98" s="3"/>
      <c r="P98" s="3"/>
      <c r="Q98" s="3"/>
      <c r="R98" s="3"/>
      <c r="S98" s="3"/>
      <c r="T98" s="3"/>
    </row>
    <row r="99" ht="22.5" customHeight="1">
      <c r="A99" s="3"/>
      <c r="B99" s="66"/>
      <c r="C99" s="23"/>
      <c r="D99" s="3"/>
      <c r="E99" s="66"/>
      <c r="F99" s="23"/>
      <c r="G99" s="3"/>
      <c r="H99" s="3"/>
      <c r="I99" s="3"/>
      <c r="J99" s="3"/>
      <c r="K99" s="3"/>
      <c r="L99" s="3"/>
      <c r="M99" s="3"/>
      <c r="N99" s="3"/>
      <c r="O99" s="3"/>
      <c r="P99" s="3"/>
      <c r="Q99" s="3"/>
      <c r="R99" s="3"/>
      <c r="S99" s="3"/>
      <c r="T99" s="3"/>
    </row>
    <row r="100" ht="22.5" customHeight="1">
      <c r="A100" s="3"/>
      <c r="B100" s="66"/>
      <c r="C100" s="23"/>
      <c r="D100" s="3"/>
      <c r="E100" s="66"/>
      <c r="F100" s="23"/>
      <c r="G100" s="3"/>
      <c r="H100" s="3"/>
      <c r="I100" s="3"/>
      <c r="J100" s="3"/>
      <c r="K100" s="3"/>
      <c r="L100" s="3"/>
      <c r="M100" s="3"/>
      <c r="N100" s="3"/>
      <c r="O100" s="3"/>
      <c r="P100" s="3"/>
      <c r="Q100" s="3"/>
      <c r="R100" s="3"/>
      <c r="S100" s="3"/>
      <c r="T100" s="3"/>
    </row>
    <row r="101" ht="22.5" customHeight="1">
      <c r="A101" s="3"/>
      <c r="B101" s="66"/>
      <c r="C101" s="23"/>
      <c r="D101" s="3"/>
      <c r="E101" s="66"/>
      <c r="F101" s="23"/>
      <c r="G101" s="3"/>
      <c r="H101" s="3"/>
      <c r="I101" s="3"/>
      <c r="J101" s="3"/>
      <c r="K101" s="3"/>
      <c r="L101" s="3"/>
      <c r="M101" s="3"/>
      <c r="N101" s="3"/>
      <c r="O101" s="3"/>
      <c r="P101" s="3"/>
      <c r="Q101" s="3"/>
      <c r="R101" s="3"/>
      <c r="S101" s="3"/>
      <c r="T101" s="3"/>
    </row>
    <row r="102" ht="22.5" customHeight="1">
      <c r="A102" s="3"/>
      <c r="B102" s="66"/>
      <c r="C102" s="23"/>
      <c r="D102" s="3"/>
      <c r="E102" s="66"/>
      <c r="F102" s="23"/>
      <c r="G102" s="3"/>
      <c r="H102" s="3"/>
      <c r="I102" s="3"/>
      <c r="J102" s="3"/>
      <c r="K102" s="3"/>
      <c r="L102" s="3"/>
      <c r="M102" s="3"/>
      <c r="N102" s="3"/>
      <c r="O102" s="3"/>
      <c r="P102" s="3"/>
      <c r="Q102" s="3"/>
      <c r="R102" s="3"/>
      <c r="S102" s="3"/>
      <c r="T102" s="3"/>
    </row>
    <row r="103" ht="22.5" customHeight="1">
      <c r="A103" s="3"/>
      <c r="B103" s="66"/>
      <c r="C103" s="23"/>
      <c r="D103" s="3"/>
      <c r="E103" s="66"/>
      <c r="F103" s="23"/>
      <c r="G103" s="3"/>
      <c r="H103" s="3"/>
      <c r="I103" s="3"/>
      <c r="J103" s="3"/>
      <c r="K103" s="3"/>
      <c r="L103" s="3"/>
      <c r="M103" s="3"/>
      <c r="N103" s="3"/>
      <c r="O103" s="3"/>
      <c r="P103" s="3"/>
      <c r="Q103" s="3"/>
      <c r="R103" s="3"/>
      <c r="S103" s="3"/>
      <c r="T103" s="3"/>
    </row>
    <row r="104" ht="22.5" customHeight="1">
      <c r="A104" s="3"/>
      <c r="B104" s="66"/>
      <c r="C104" s="23"/>
      <c r="D104" s="3"/>
      <c r="E104" s="66"/>
      <c r="F104" s="23"/>
      <c r="G104" s="3"/>
      <c r="H104" s="3"/>
      <c r="I104" s="3"/>
      <c r="J104" s="3"/>
      <c r="K104" s="3"/>
      <c r="L104" s="3"/>
      <c r="M104" s="3"/>
      <c r="N104" s="3"/>
      <c r="O104" s="3"/>
      <c r="P104" s="3"/>
      <c r="Q104" s="3"/>
      <c r="R104" s="3"/>
      <c r="S104" s="3"/>
      <c r="T104" s="3"/>
    </row>
    <row r="105" ht="22.5" customHeight="1">
      <c r="A105" s="3"/>
      <c r="B105" s="66"/>
      <c r="C105" s="23"/>
      <c r="D105" s="3"/>
      <c r="E105" s="66"/>
      <c r="F105" s="23"/>
      <c r="G105" s="3"/>
      <c r="H105" s="3"/>
      <c r="I105" s="3"/>
      <c r="J105" s="3"/>
      <c r="K105" s="3"/>
      <c r="L105" s="3"/>
      <c r="M105" s="3"/>
      <c r="N105" s="3"/>
      <c r="O105" s="3"/>
      <c r="P105" s="3"/>
      <c r="Q105" s="3"/>
      <c r="R105" s="3"/>
      <c r="S105" s="3"/>
      <c r="T105" s="3"/>
    </row>
    <row r="106" ht="22.5" customHeight="1">
      <c r="A106" s="3"/>
      <c r="B106" s="66"/>
      <c r="C106" s="23"/>
      <c r="D106" s="3"/>
      <c r="E106" s="66"/>
      <c r="F106" s="23"/>
      <c r="G106" s="3"/>
      <c r="H106" s="3"/>
      <c r="I106" s="3"/>
      <c r="J106" s="3"/>
      <c r="K106" s="3"/>
      <c r="L106" s="3"/>
      <c r="M106" s="3"/>
      <c r="N106" s="3"/>
      <c r="O106" s="3"/>
      <c r="P106" s="3"/>
      <c r="Q106" s="3"/>
      <c r="R106" s="3"/>
      <c r="S106" s="3"/>
      <c r="T106" s="3"/>
    </row>
    <row r="107" ht="22.5" customHeight="1">
      <c r="A107" s="3"/>
      <c r="B107" s="66"/>
      <c r="C107" s="23"/>
      <c r="D107" s="3"/>
      <c r="E107" s="66"/>
      <c r="F107" s="23"/>
      <c r="G107" s="3"/>
      <c r="H107" s="3"/>
      <c r="I107" s="3"/>
      <c r="J107" s="3"/>
      <c r="K107" s="3"/>
      <c r="L107" s="3"/>
      <c r="M107" s="3"/>
      <c r="N107" s="3"/>
      <c r="O107" s="3"/>
      <c r="P107" s="3"/>
      <c r="Q107" s="3"/>
      <c r="R107" s="3"/>
      <c r="S107" s="3"/>
      <c r="T107" s="3"/>
    </row>
    <row r="108" ht="22.5" customHeight="1">
      <c r="A108" s="3"/>
      <c r="B108" s="66"/>
      <c r="C108" s="23"/>
      <c r="D108" s="3"/>
      <c r="E108" s="66"/>
      <c r="F108" s="23"/>
      <c r="G108" s="3"/>
      <c r="H108" s="3"/>
      <c r="I108" s="3"/>
      <c r="J108" s="3"/>
      <c r="K108" s="3"/>
      <c r="L108" s="3"/>
      <c r="M108" s="3"/>
      <c r="N108" s="3"/>
      <c r="O108" s="3"/>
      <c r="P108" s="3"/>
      <c r="Q108" s="3"/>
      <c r="R108" s="3"/>
      <c r="S108" s="3"/>
      <c r="T108" s="3"/>
    </row>
    <row r="109" ht="22.5" customHeight="1">
      <c r="A109" s="3"/>
      <c r="B109" s="66"/>
      <c r="C109" s="23"/>
      <c r="D109" s="3"/>
      <c r="E109" s="66"/>
      <c r="F109" s="23"/>
      <c r="G109" s="3"/>
      <c r="H109" s="3"/>
      <c r="I109" s="3"/>
      <c r="J109" s="3"/>
      <c r="K109" s="3"/>
      <c r="L109" s="3"/>
      <c r="M109" s="3"/>
      <c r="N109" s="3"/>
      <c r="O109" s="3"/>
      <c r="P109" s="3"/>
      <c r="Q109" s="3"/>
      <c r="R109" s="3"/>
      <c r="S109" s="3"/>
      <c r="T109" s="3"/>
    </row>
    <row r="110" ht="22.5" customHeight="1">
      <c r="A110" s="3"/>
      <c r="B110" s="66"/>
      <c r="C110" s="23"/>
      <c r="D110" s="3"/>
      <c r="E110" s="66"/>
      <c r="F110" s="23"/>
      <c r="G110" s="3"/>
      <c r="H110" s="3"/>
      <c r="I110" s="3"/>
      <c r="J110" s="3"/>
      <c r="K110" s="3"/>
      <c r="L110" s="3"/>
      <c r="M110" s="3"/>
      <c r="N110" s="3"/>
      <c r="O110" s="3"/>
      <c r="P110" s="3"/>
      <c r="Q110" s="3"/>
      <c r="R110" s="3"/>
      <c r="S110" s="3"/>
      <c r="T110" s="3"/>
    </row>
    <row r="111" ht="22.5" customHeight="1">
      <c r="A111" s="3"/>
      <c r="B111" s="66"/>
      <c r="C111" s="23"/>
      <c r="D111" s="3"/>
      <c r="E111" s="66"/>
      <c r="F111" s="23"/>
      <c r="G111" s="3"/>
      <c r="H111" s="3"/>
      <c r="I111" s="3"/>
      <c r="J111" s="3"/>
      <c r="K111" s="3"/>
      <c r="L111" s="3"/>
      <c r="M111" s="3"/>
      <c r="N111" s="3"/>
      <c r="O111" s="3"/>
      <c r="P111" s="3"/>
      <c r="Q111" s="3"/>
      <c r="R111" s="3"/>
      <c r="S111" s="3"/>
      <c r="T111" s="3"/>
    </row>
    <row r="112" ht="22.5" customHeight="1">
      <c r="A112" s="3"/>
      <c r="B112" s="66"/>
      <c r="C112" s="23"/>
      <c r="D112" s="3"/>
      <c r="E112" s="66"/>
      <c r="F112" s="23"/>
      <c r="G112" s="3"/>
      <c r="H112" s="3"/>
      <c r="I112" s="3"/>
      <c r="J112" s="3"/>
      <c r="K112" s="3"/>
      <c r="L112" s="3"/>
      <c r="M112" s="3"/>
      <c r="N112" s="3"/>
      <c r="O112" s="3"/>
      <c r="P112" s="3"/>
      <c r="Q112" s="3"/>
      <c r="R112" s="3"/>
      <c r="S112" s="3"/>
      <c r="T112" s="3"/>
    </row>
    <row r="113" ht="22.5" customHeight="1">
      <c r="A113" s="3"/>
      <c r="B113" s="66"/>
      <c r="C113" s="23"/>
      <c r="D113" s="3"/>
      <c r="E113" s="66"/>
      <c r="F113" s="23"/>
      <c r="G113" s="3"/>
      <c r="H113" s="3"/>
      <c r="I113" s="3"/>
      <c r="J113" s="3"/>
      <c r="K113" s="3"/>
      <c r="L113" s="3"/>
      <c r="M113" s="3"/>
      <c r="N113" s="3"/>
      <c r="O113" s="3"/>
      <c r="P113" s="3"/>
      <c r="Q113" s="3"/>
      <c r="R113" s="3"/>
      <c r="S113" s="3"/>
      <c r="T113" s="3"/>
    </row>
    <row r="114" ht="22.5" customHeight="1">
      <c r="A114" s="3"/>
      <c r="B114" s="66"/>
      <c r="C114" s="23"/>
      <c r="D114" s="3"/>
      <c r="E114" s="66"/>
      <c r="F114" s="23"/>
      <c r="G114" s="3"/>
      <c r="H114" s="3"/>
      <c r="I114" s="3"/>
      <c r="J114" s="3"/>
      <c r="K114" s="3"/>
      <c r="L114" s="3"/>
      <c r="M114" s="3"/>
      <c r="N114" s="3"/>
      <c r="O114" s="3"/>
      <c r="P114" s="3"/>
      <c r="Q114" s="3"/>
      <c r="R114" s="3"/>
      <c r="S114" s="3"/>
      <c r="T114" s="3"/>
    </row>
    <row r="115" ht="22.5" customHeight="1">
      <c r="A115" s="3"/>
      <c r="B115" s="66"/>
      <c r="C115" s="23"/>
      <c r="D115" s="3"/>
      <c r="E115" s="66"/>
      <c r="F115" s="23"/>
      <c r="G115" s="3"/>
      <c r="H115" s="3"/>
      <c r="I115" s="3"/>
      <c r="J115" s="3"/>
      <c r="K115" s="3"/>
      <c r="L115" s="3"/>
      <c r="M115" s="3"/>
      <c r="N115" s="3"/>
      <c r="O115" s="3"/>
      <c r="P115" s="3"/>
      <c r="Q115" s="3"/>
      <c r="R115" s="3"/>
      <c r="S115" s="3"/>
      <c r="T115" s="3"/>
    </row>
    <row r="116" ht="22.5" customHeight="1">
      <c r="A116" s="3"/>
      <c r="B116" s="66"/>
      <c r="C116" s="23"/>
      <c r="D116" s="3"/>
      <c r="E116" s="66"/>
      <c r="F116" s="23"/>
      <c r="G116" s="3"/>
      <c r="H116" s="3"/>
      <c r="I116" s="3"/>
      <c r="J116" s="3"/>
      <c r="K116" s="3"/>
      <c r="L116" s="3"/>
      <c r="M116" s="3"/>
      <c r="N116" s="3"/>
      <c r="O116" s="3"/>
      <c r="P116" s="3"/>
      <c r="Q116" s="3"/>
      <c r="R116" s="3"/>
      <c r="S116" s="3"/>
      <c r="T116" s="3"/>
    </row>
    <row r="117" ht="22.5" customHeight="1">
      <c r="A117" s="3"/>
      <c r="B117" s="66"/>
      <c r="C117" s="23"/>
      <c r="D117" s="3"/>
      <c r="E117" s="66"/>
      <c r="F117" s="23"/>
      <c r="G117" s="3"/>
      <c r="H117" s="3"/>
      <c r="I117" s="3"/>
      <c r="J117" s="3"/>
      <c r="K117" s="3"/>
      <c r="L117" s="3"/>
      <c r="M117" s="3"/>
      <c r="N117" s="3"/>
      <c r="O117" s="3"/>
      <c r="P117" s="3"/>
      <c r="Q117" s="3"/>
      <c r="R117" s="3"/>
      <c r="S117" s="3"/>
      <c r="T117" s="3"/>
    </row>
    <row r="118" ht="22.5" customHeight="1">
      <c r="A118" s="3"/>
      <c r="B118" s="66"/>
      <c r="C118" s="23"/>
      <c r="D118" s="3"/>
      <c r="E118" s="66"/>
      <c r="F118" s="23"/>
      <c r="G118" s="3"/>
      <c r="H118" s="3"/>
      <c r="I118" s="3"/>
      <c r="J118" s="3"/>
      <c r="K118" s="3"/>
      <c r="L118" s="3"/>
      <c r="M118" s="3"/>
      <c r="N118" s="3"/>
      <c r="O118" s="3"/>
      <c r="P118" s="3"/>
      <c r="Q118" s="3"/>
      <c r="R118" s="3"/>
      <c r="S118" s="3"/>
      <c r="T118" s="3"/>
    </row>
    <row r="119" ht="22.5" customHeight="1">
      <c r="A119" s="3"/>
      <c r="B119" s="66"/>
      <c r="C119" s="23"/>
      <c r="D119" s="3"/>
      <c r="E119" s="66"/>
      <c r="F119" s="23"/>
      <c r="G119" s="3"/>
      <c r="H119" s="3"/>
      <c r="I119" s="3"/>
      <c r="J119" s="3"/>
      <c r="K119" s="3"/>
      <c r="L119" s="3"/>
      <c r="M119" s="3"/>
      <c r="N119" s="3"/>
      <c r="O119" s="3"/>
      <c r="P119" s="3"/>
      <c r="Q119" s="3"/>
      <c r="R119" s="3"/>
      <c r="S119" s="3"/>
      <c r="T119" s="3"/>
    </row>
    <row r="120" ht="22.5" customHeight="1">
      <c r="A120" s="3"/>
      <c r="B120" s="66"/>
      <c r="C120" s="23"/>
      <c r="D120" s="3"/>
      <c r="E120" s="66"/>
      <c r="F120" s="23"/>
      <c r="G120" s="3"/>
      <c r="H120" s="3"/>
      <c r="I120" s="3"/>
      <c r="J120" s="3"/>
      <c r="K120" s="3"/>
      <c r="L120" s="3"/>
      <c r="M120" s="3"/>
      <c r="N120" s="3"/>
      <c r="O120" s="3"/>
      <c r="P120" s="3"/>
      <c r="Q120" s="3"/>
      <c r="R120" s="3"/>
      <c r="S120" s="3"/>
      <c r="T120" s="3"/>
    </row>
    <row r="121" ht="22.5" customHeight="1">
      <c r="A121" s="3"/>
      <c r="B121" s="66"/>
      <c r="C121" s="23"/>
      <c r="D121" s="3"/>
      <c r="E121" s="66"/>
      <c r="F121" s="23"/>
      <c r="G121" s="3"/>
      <c r="H121" s="3"/>
      <c r="I121" s="3"/>
      <c r="J121" s="3"/>
      <c r="K121" s="3"/>
      <c r="L121" s="3"/>
      <c r="M121" s="3"/>
      <c r="N121" s="3"/>
      <c r="O121" s="3"/>
      <c r="P121" s="3"/>
      <c r="Q121" s="3"/>
      <c r="R121" s="3"/>
      <c r="S121" s="3"/>
      <c r="T121" s="3"/>
    </row>
    <row r="122" ht="22.5" customHeight="1">
      <c r="A122" s="3"/>
      <c r="B122" s="66"/>
      <c r="C122" s="23"/>
      <c r="D122" s="3"/>
      <c r="E122" s="66"/>
      <c r="F122" s="23"/>
      <c r="G122" s="3"/>
      <c r="H122" s="3"/>
      <c r="I122" s="3"/>
      <c r="J122" s="3"/>
      <c r="K122" s="3"/>
      <c r="L122" s="3"/>
      <c r="M122" s="3"/>
      <c r="N122" s="3"/>
      <c r="O122" s="3"/>
      <c r="P122" s="3"/>
      <c r="Q122" s="3"/>
      <c r="R122" s="3"/>
      <c r="S122" s="3"/>
      <c r="T122" s="3"/>
    </row>
    <row r="123" ht="22.5" customHeight="1">
      <c r="A123" s="3"/>
      <c r="B123" s="66"/>
      <c r="C123" s="23"/>
      <c r="D123" s="3"/>
      <c r="E123" s="66"/>
      <c r="F123" s="23"/>
      <c r="G123" s="3"/>
      <c r="H123" s="3"/>
      <c r="I123" s="3"/>
      <c r="J123" s="3"/>
      <c r="K123" s="3"/>
      <c r="L123" s="3"/>
      <c r="M123" s="3"/>
      <c r="N123" s="3"/>
      <c r="O123" s="3"/>
      <c r="P123" s="3"/>
      <c r="Q123" s="3"/>
      <c r="R123" s="3"/>
      <c r="S123" s="3"/>
      <c r="T123" s="3"/>
    </row>
    <row r="124" ht="22.5" customHeight="1">
      <c r="A124" s="3"/>
      <c r="B124" s="66"/>
      <c r="C124" s="23"/>
      <c r="D124" s="3"/>
      <c r="E124" s="66"/>
      <c r="F124" s="23"/>
      <c r="G124" s="3"/>
      <c r="H124" s="3"/>
      <c r="I124" s="3"/>
      <c r="J124" s="3"/>
      <c r="K124" s="3"/>
      <c r="L124" s="3"/>
      <c r="M124" s="3"/>
      <c r="N124" s="3"/>
      <c r="O124" s="3"/>
      <c r="P124" s="3"/>
      <c r="Q124" s="3"/>
      <c r="R124" s="3"/>
      <c r="S124" s="3"/>
      <c r="T124" s="3"/>
    </row>
    <row r="125" ht="22.5" customHeight="1">
      <c r="A125" s="3"/>
      <c r="B125" s="66"/>
      <c r="C125" s="23"/>
      <c r="D125" s="3"/>
      <c r="E125" s="66"/>
      <c r="F125" s="23"/>
      <c r="G125" s="3"/>
      <c r="H125" s="3"/>
      <c r="I125" s="3"/>
      <c r="J125" s="3"/>
      <c r="K125" s="3"/>
      <c r="L125" s="3"/>
      <c r="M125" s="3"/>
      <c r="N125" s="3"/>
      <c r="O125" s="3"/>
      <c r="P125" s="3"/>
      <c r="Q125" s="3"/>
      <c r="R125" s="3"/>
      <c r="S125" s="3"/>
      <c r="T125" s="3"/>
    </row>
    <row r="126" ht="22.5" customHeight="1">
      <c r="A126" s="3"/>
      <c r="B126" s="66"/>
      <c r="C126" s="23"/>
      <c r="D126" s="3"/>
      <c r="E126" s="66"/>
      <c r="F126" s="23"/>
      <c r="G126" s="3"/>
      <c r="H126" s="3"/>
      <c r="I126" s="3"/>
      <c r="J126" s="3"/>
      <c r="K126" s="3"/>
      <c r="L126" s="3"/>
      <c r="M126" s="3"/>
      <c r="N126" s="3"/>
      <c r="O126" s="3"/>
      <c r="P126" s="3"/>
      <c r="Q126" s="3"/>
      <c r="R126" s="3"/>
      <c r="S126" s="3"/>
      <c r="T126" s="3"/>
    </row>
    <row r="127" ht="22.5" customHeight="1">
      <c r="A127" s="3"/>
      <c r="B127" s="66"/>
      <c r="C127" s="23"/>
      <c r="D127" s="3"/>
      <c r="E127" s="66"/>
      <c r="F127" s="23"/>
      <c r="G127" s="3"/>
      <c r="H127" s="3"/>
      <c r="I127" s="3"/>
      <c r="J127" s="3"/>
      <c r="K127" s="3"/>
      <c r="L127" s="3"/>
      <c r="M127" s="3"/>
      <c r="N127" s="3"/>
      <c r="O127" s="3"/>
      <c r="P127" s="3"/>
      <c r="Q127" s="3"/>
      <c r="R127" s="3"/>
      <c r="S127" s="3"/>
      <c r="T127" s="3"/>
    </row>
    <row r="128" ht="22.5" customHeight="1">
      <c r="A128" s="3"/>
      <c r="B128" s="66"/>
      <c r="C128" s="23"/>
      <c r="D128" s="3"/>
      <c r="E128" s="66"/>
      <c r="F128" s="23"/>
      <c r="G128" s="3"/>
      <c r="H128" s="3"/>
      <c r="I128" s="3"/>
      <c r="J128" s="3"/>
      <c r="K128" s="3"/>
      <c r="L128" s="3"/>
      <c r="M128" s="3"/>
      <c r="N128" s="3"/>
      <c r="O128" s="3"/>
      <c r="P128" s="3"/>
      <c r="Q128" s="3"/>
      <c r="R128" s="3"/>
      <c r="S128" s="3"/>
      <c r="T128" s="3"/>
    </row>
    <row r="129" ht="22.5" customHeight="1">
      <c r="A129" s="3"/>
      <c r="B129" s="66"/>
      <c r="C129" s="23"/>
      <c r="D129" s="3"/>
      <c r="E129" s="66"/>
      <c r="F129" s="23"/>
      <c r="G129" s="3"/>
      <c r="H129" s="3"/>
      <c r="I129" s="3"/>
      <c r="J129" s="3"/>
      <c r="K129" s="3"/>
      <c r="L129" s="3"/>
      <c r="M129" s="3"/>
      <c r="N129" s="3"/>
      <c r="O129" s="3"/>
      <c r="P129" s="3"/>
      <c r="Q129" s="3"/>
      <c r="R129" s="3"/>
      <c r="S129" s="3"/>
      <c r="T129" s="3"/>
    </row>
    <row r="130" ht="22.5" customHeight="1">
      <c r="A130" s="3"/>
      <c r="B130" s="66"/>
      <c r="C130" s="23"/>
      <c r="D130" s="3"/>
      <c r="E130" s="66"/>
      <c r="F130" s="23"/>
      <c r="G130" s="3"/>
      <c r="H130" s="3"/>
      <c r="I130" s="3"/>
      <c r="J130" s="3"/>
      <c r="K130" s="3"/>
      <c r="L130" s="3"/>
      <c r="M130" s="3"/>
      <c r="N130" s="3"/>
      <c r="O130" s="3"/>
      <c r="P130" s="3"/>
      <c r="Q130" s="3"/>
      <c r="R130" s="3"/>
      <c r="S130" s="3"/>
      <c r="T130" s="3"/>
    </row>
    <row r="131" ht="22.5" customHeight="1">
      <c r="A131" s="3"/>
      <c r="B131" s="66"/>
      <c r="C131" s="23"/>
      <c r="D131" s="3"/>
      <c r="E131" s="66"/>
      <c r="F131" s="23"/>
      <c r="G131" s="3"/>
      <c r="H131" s="3"/>
      <c r="I131" s="3"/>
      <c r="J131" s="3"/>
      <c r="K131" s="3"/>
      <c r="L131" s="3"/>
      <c r="M131" s="3"/>
      <c r="N131" s="3"/>
      <c r="O131" s="3"/>
      <c r="P131" s="3"/>
      <c r="Q131" s="3"/>
      <c r="R131" s="3"/>
      <c r="S131" s="3"/>
      <c r="T131" s="3"/>
    </row>
    <row r="132" ht="22.5" customHeight="1">
      <c r="A132" s="3"/>
      <c r="B132" s="66"/>
      <c r="C132" s="23"/>
      <c r="D132" s="3"/>
      <c r="E132" s="66"/>
      <c r="F132" s="23"/>
      <c r="G132" s="3"/>
      <c r="H132" s="3"/>
      <c r="I132" s="3"/>
      <c r="J132" s="3"/>
      <c r="K132" s="3"/>
      <c r="L132" s="3"/>
      <c r="M132" s="3"/>
      <c r="N132" s="3"/>
      <c r="O132" s="3"/>
      <c r="P132" s="3"/>
      <c r="Q132" s="3"/>
      <c r="R132" s="3"/>
      <c r="S132" s="3"/>
      <c r="T132" s="3"/>
    </row>
    <row r="133" ht="22.5" customHeight="1">
      <c r="A133" s="3"/>
      <c r="B133" s="66"/>
      <c r="C133" s="23"/>
      <c r="D133" s="3"/>
      <c r="E133" s="66"/>
      <c r="F133" s="23"/>
      <c r="G133" s="3"/>
      <c r="H133" s="3"/>
      <c r="I133" s="3"/>
      <c r="J133" s="3"/>
      <c r="K133" s="3"/>
      <c r="L133" s="3"/>
      <c r="M133" s="3"/>
      <c r="N133" s="3"/>
      <c r="O133" s="3"/>
      <c r="P133" s="3"/>
      <c r="Q133" s="3"/>
      <c r="R133" s="3"/>
      <c r="S133" s="3"/>
      <c r="T133" s="3"/>
    </row>
    <row r="134" ht="22.5" customHeight="1">
      <c r="A134" s="3"/>
      <c r="B134" s="66"/>
      <c r="C134" s="23"/>
      <c r="D134" s="3"/>
      <c r="E134" s="66"/>
      <c r="F134" s="23"/>
      <c r="G134" s="3"/>
      <c r="H134" s="3"/>
      <c r="I134" s="3"/>
      <c r="J134" s="3"/>
      <c r="K134" s="3"/>
      <c r="L134" s="3"/>
      <c r="M134" s="3"/>
      <c r="N134" s="3"/>
      <c r="O134" s="3"/>
      <c r="P134" s="3"/>
      <c r="Q134" s="3"/>
      <c r="R134" s="3"/>
      <c r="S134" s="3"/>
      <c r="T134" s="3"/>
    </row>
    <row r="135" ht="22.5" customHeight="1">
      <c r="A135" s="3"/>
      <c r="B135" s="66"/>
      <c r="C135" s="23"/>
      <c r="D135" s="3"/>
      <c r="E135" s="66"/>
      <c r="F135" s="23"/>
      <c r="G135" s="3"/>
      <c r="H135" s="3"/>
      <c r="I135" s="3"/>
      <c r="J135" s="3"/>
      <c r="K135" s="3"/>
      <c r="L135" s="3"/>
      <c r="M135" s="3"/>
      <c r="N135" s="3"/>
      <c r="O135" s="3"/>
      <c r="P135" s="3"/>
      <c r="Q135" s="3"/>
      <c r="R135" s="3"/>
      <c r="S135" s="3"/>
      <c r="T135" s="3"/>
    </row>
    <row r="136" ht="22.5" customHeight="1">
      <c r="A136" s="3"/>
      <c r="B136" s="66"/>
      <c r="C136" s="23"/>
      <c r="D136" s="3"/>
      <c r="E136" s="66"/>
      <c r="F136" s="23"/>
      <c r="G136" s="3"/>
      <c r="H136" s="3"/>
      <c r="I136" s="3"/>
      <c r="J136" s="3"/>
      <c r="K136" s="3"/>
      <c r="L136" s="3"/>
      <c r="M136" s="3"/>
      <c r="N136" s="3"/>
      <c r="O136" s="3"/>
      <c r="P136" s="3"/>
      <c r="Q136" s="3"/>
      <c r="R136" s="3"/>
      <c r="S136" s="3"/>
      <c r="T136" s="3"/>
    </row>
    <row r="137" ht="22.5" customHeight="1">
      <c r="A137" s="3"/>
      <c r="B137" s="66"/>
      <c r="C137" s="23"/>
      <c r="D137" s="3"/>
      <c r="E137" s="66"/>
      <c r="F137" s="23"/>
      <c r="G137" s="3"/>
      <c r="H137" s="3"/>
      <c r="I137" s="3"/>
      <c r="J137" s="3"/>
      <c r="K137" s="3"/>
      <c r="L137" s="3"/>
      <c r="M137" s="3"/>
      <c r="N137" s="3"/>
      <c r="O137" s="3"/>
      <c r="P137" s="3"/>
      <c r="Q137" s="3"/>
      <c r="R137" s="3"/>
      <c r="S137" s="3"/>
      <c r="T137" s="3"/>
    </row>
    <row r="138" ht="22.5" customHeight="1">
      <c r="A138" s="3"/>
      <c r="B138" s="66"/>
      <c r="C138" s="23"/>
      <c r="D138" s="3"/>
      <c r="E138" s="66"/>
      <c r="F138" s="23"/>
      <c r="G138" s="3"/>
      <c r="H138" s="3"/>
      <c r="I138" s="3"/>
      <c r="J138" s="3"/>
      <c r="K138" s="3"/>
      <c r="L138" s="3"/>
      <c r="M138" s="3"/>
      <c r="N138" s="3"/>
      <c r="O138" s="3"/>
      <c r="P138" s="3"/>
      <c r="Q138" s="3"/>
      <c r="R138" s="3"/>
      <c r="S138" s="3"/>
      <c r="T138" s="3"/>
    </row>
    <row r="139" ht="22.5" customHeight="1">
      <c r="A139" s="3"/>
      <c r="B139" s="66"/>
      <c r="C139" s="23"/>
      <c r="D139" s="3"/>
      <c r="E139" s="66"/>
      <c r="F139" s="23"/>
      <c r="G139" s="3"/>
      <c r="H139" s="3"/>
      <c r="I139" s="3"/>
      <c r="J139" s="3"/>
      <c r="K139" s="3"/>
      <c r="L139" s="3"/>
      <c r="M139" s="3"/>
      <c r="N139" s="3"/>
      <c r="O139" s="3"/>
      <c r="P139" s="3"/>
      <c r="Q139" s="3"/>
      <c r="R139" s="3"/>
      <c r="S139" s="3"/>
      <c r="T139" s="3"/>
    </row>
    <row r="140" ht="22.5" customHeight="1">
      <c r="A140" s="3"/>
      <c r="B140" s="66"/>
      <c r="C140" s="23"/>
      <c r="D140" s="3"/>
      <c r="E140" s="66"/>
      <c r="F140" s="23"/>
      <c r="G140" s="3"/>
      <c r="H140" s="3"/>
      <c r="I140" s="3"/>
      <c r="J140" s="3"/>
      <c r="K140" s="3"/>
      <c r="L140" s="3"/>
      <c r="M140" s="3"/>
      <c r="N140" s="3"/>
      <c r="O140" s="3"/>
      <c r="P140" s="3"/>
      <c r="Q140" s="3"/>
      <c r="R140" s="3"/>
      <c r="S140" s="3"/>
      <c r="T140" s="3"/>
    </row>
    <row r="141" ht="22.5" customHeight="1">
      <c r="A141" s="3"/>
      <c r="B141" s="66"/>
      <c r="C141" s="23"/>
      <c r="D141" s="3"/>
      <c r="E141" s="66"/>
      <c r="F141" s="23"/>
      <c r="G141" s="3"/>
      <c r="H141" s="3"/>
      <c r="I141" s="3"/>
      <c r="J141" s="3"/>
      <c r="K141" s="3"/>
      <c r="L141" s="3"/>
      <c r="M141" s="3"/>
      <c r="N141" s="3"/>
      <c r="O141" s="3"/>
      <c r="P141" s="3"/>
      <c r="Q141" s="3"/>
      <c r="R141" s="3"/>
      <c r="S141" s="3"/>
      <c r="T141" s="3"/>
    </row>
    <row r="142" ht="22.5" customHeight="1">
      <c r="A142" s="3"/>
      <c r="B142" s="66"/>
      <c r="C142" s="23"/>
      <c r="D142" s="3"/>
      <c r="E142" s="66"/>
      <c r="F142" s="23"/>
      <c r="G142" s="3"/>
      <c r="H142" s="3"/>
      <c r="I142" s="3"/>
      <c r="J142" s="3"/>
      <c r="K142" s="3"/>
      <c r="L142" s="3"/>
      <c r="M142" s="3"/>
      <c r="N142" s="3"/>
      <c r="O142" s="3"/>
      <c r="P142" s="3"/>
      <c r="Q142" s="3"/>
      <c r="R142" s="3"/>
      <c r="S142" s="3"/>
      <c r="T142" s="3"/>
    </row>
    <row r="143" ht="22.5" customHeight="1">
      <c r="A143" s="3"/>
      <c r="B143" s="66"/>
      <c r="C143" s="23"/>
      <c r="D143" s="3"/>
      <c r="E143" s="66"/>
      <c r="F143" s="23"/>
      <c r="G143" s="3"/>
      <c r="H143" s="3"/>
      <c r="I143" s="3"/>
      <c r="J143" s="3"/>
      <c r="K143" s="3"/>
      <c r="L143" s="3"/>
      <c r="M143" s="3"/>
      <c r="N143" s="3"/>
      <c r="O143" s="3"/>
      <c r="P143" s="3"/>
      <c r="Q143" s="3"/>
      <c r="R143" s="3"/>
      <c r="S143" s="3"/>
      <c r="T143" s="3"/>
    </row>
    <row r="144" ht="22.5" customHeight="1">
      <c r="A144" s="3"/>
      <c r="B144" s="66"/>
      <c r="C144" s="23"/>
      <c r="D144" s="3"/>
      <c r="E144" s="66"/>
      <c r="F144" s="23"/>
      <c r="G144" s="3"/>
      <c r="H144" s="3"/>
      <c r="I144" s="3"/>
      <c r="J144" s="3"/>
      <c r="K144" s="3"/>
      <c r="L144" s="3"/>
      <c r="M144" s="3"/>
      <c r="N144" s="3"/>
      <c r="O144" s="3"/>
      <c r="P144" s="3"/>
      <c r="Q144" s="3"/>
      <c r="R144" s="3"/>
      <c r="S144" s="3"/>
      <c r="T144" s="3"/>
    </row>
    <row r="145" ht="22.5" customHeight="1">
      <c r="A145" s="3"/>
      <c r="B145" s="66"/>
      <c r="C145" s="23"/>
      <c r="D145" s="3"/>
      <c r="E145" s="66"/>
      <c r="F145" s="23"/>
      <c r="G145" s="3"/>
      <c r="H145" s="3"/>
      <c r="I145" s="3"/>
      <c r="J145" s="3"/>
      <c r="K145" s="3"/>
      <c r="L145" s="3"/>
      <c r="M145" s="3"/>
      <c r="N145" s="3"/>
      <c r="O145" s="3"/>
      <c r="P145" s="3"/>
      <c r="Q145" s="3"/>
      <c r="R145" s="3"/>
      <c r="S145" s="3"/>
      <c r="T145" s="3"/>
    </row>
    <row r="146" ht="22.5" customHeight="1">
      <c r="A146" s="3"/>
      <c r="B146" s="66"/>
      <c r="C146" s="23"/>
      <c r="D146" s="3"/>
      <c r="E146" s="66"/>
      <c r="F146" s="23"/>
      <c r="G146" s="3"/>
      <c r="H146" s="3"/>
      <c r="I146" s="3"/>
      <c r="J146" s="3"/>
      <c r="K146" s="3"/>
      <c r="L146" s="3"/>
      <c r="M146" s="3"/>
      <c r="N146" s="3"/>
      <c r="O146" s="3"/>
      <c r="P146" s="3"/>
      <c r="Q146" s="3"/>
      <c r="R146" s="3"/>
      <c r="S146" s="3"/>
      <c r="T146" s="3"/>
    </row>
    <row r="147" ht="22.5" customHeight="1">
      <c r="A147" s="3"/>
      <c r="B147" s="66"/>
      <c r="C147" s="23"/>
      <c r="D147" s="3"/>
      <c r="E147" s="66"/>
      <c r="F147" s="23"/>
      <c r="G147" s="3"/>
      <c r="H147" s="3"/>
      <c r="I147" s="3"/>
      <c r="J147" s="3"/>
      <c r="K147" s="3"/>
      <c r="L147" s="3"/>
      <c r="M147" s="3"/>
      <c r="N147" s="3"/>
      <c r="O147" s="3"/>
      <c r="P147" s="3"/>
      <c r="Q147" s="3"/>
      <c r="R147" s="3"/>
      <c r="S147" s="3"/>
      <c r="T147" s="3"/>
    </row>
    <row r="148" ht="22.5" customHeight="1">
      <c r="A148" s="3"/>
      <c r="B148" s="66"/>
      <c r="C148" s="23"/>
      <c r="D148" s="3"/>
      <c r="E148" s="66"/>
      <c r="F148" s="23"/>
      <c r="G148" s="3"/>
      <c r="H148" s="3"/>
      <c r="I148" s="3"/>
      <c r="J148" s="3"/>
      <c r="K148" s="3"/>
      <c r="L148" s="3"/>
      <c r="M148" s="3"/>
      <c r="N148" s="3"/>
      <c r="O148" s="3"/>
      <c r="P148" s="3"/>
      <c r="Q148" s="3"/>
      <c r="R148" s="3"/>
      <c r="S148" s="3"/>
      <c r="T148" s="3"/>
    </row>
    <row r="149" ht="22.5" customHeight="1">
      <c r="A149" s="3"/>
      <c r="B149" s="66"/>
      <c r="C149" s="23"/>
      <c r="D149" s="3"/>
      <c r="E149" s="66"/>
      <c r="F149" s="23"/>
      <c r="G149" s="3"/>
      <c r="H149" s="3"/>
      <c r="I149" s="3"/>
      <c r="J149" s="3"/>
      <c r="K149" s="3"/>
      <c r="L149" s="3"/>
      <c r="M149" s="3"/>
      <c r="N149" s="3"/>
      <c r="O149" s="3"/>
      <c r="P149" s="3"/>
      <c r="Q149" s="3"/>
      <c r="R149" s="3"/>
      <c r="S149" s="3"/>
      <c r="T149" s="3"/>
    </row>
    <row r="150" ht="22.5" customHeight="1">
      <c r="A150" s="3"/>
      <c r="B150" s="66"/>
      <c r="C150" s="23"/>
      <c r="D150" s="3"/>
      <c r="E150" s="66"/>
      <c r="F150" s="23"/>
      <c r="G150" s="3"/>
      <c r="H150" s="3"/>
      <c r="I150" s="3"/>
      <c r="J150" s="3"/>
      <c r="K150" s="3"/>
      <c r="L150" s="3"/>
      <c r="M150" s="3"/>
      <c r="N150" s="3"/>
      <c r="O150" s="3"/>
      <c r="P150" s="3"/>
      <c r="Q150" s="3"/>
      <c r="R150" s="3"/>
      <c r="S150" s="3"/>
      <c r="T150" s="3"/>
    </row>
    <row r="151" ht="22.5" customHeight="1">
      <c r="A151" s="3"/>
      <c r="B151" s="66"/>
      <c r="C151" s="23"/>
      <c r="D151" s="3"/>
      <c r="E151" s="66"/>
      <c r="F151" s="23"/>
      <c r="G151" s="3"/>
      <c r="H151" s="3"/>
      <c r="I151" s="3"/>
      <c r="J151" s="3"/>
      <c r="K151" s="3"/>
      <c r="L151" s="3"/>
      <c r="M151" s="3"/>
      <c r="N151" s="3"/>
      <c r="O151" s="3"/>
      <c r="P151" s="3"/>
      <c r="Q151" s="3"/>
      <c r="R151" s="3"/>
      <c r="S151" s="3"/>
      <c r="T151" s="3"/>
    </row>
    <row r="152" ht="22.5" customHeight="1">
      <c r="A152" s="3"/>
      <c r="B152" s="66"/>
      <c r="C152" s="23"/>
      <c r="D152" s="3"/>
      <c r="E152" s="66"/>
      <c r="F152" s="23"/>
      <c r="G152" s="3"/>
      <c r="H152" s="3"/>
      <c r="I152" s="3"/>
      <c r="J152" s="3"/>
      <c r="K152" s="3"/>
      <c r="L152" s="3"/>
      <c r="M152" s="3"/>
      <c r="N152" s="3"/>
      <c r="O152" s="3"/>
      <c r="P152" s="3"/>
      <c r="Q152" s="3"/>
      <c r="R152" s="3"/>
      <c r="S152" s="3"/>
      <c r="T152" s="3"/>
    </row>
    <row r="153" ht="22.5" customHeight="1">
      <c r="A153" s="3"/>
      <c r="B153" s="66"/>
      <c r="C153" s="23"/>
      <c r="D153" s="3"/>
      <c r="E153" s="66"/>
      <c r="F153" s="23"/>
      <c r="G153" s="3"/>
      <c r="H153" s="3"/>
      <c r="I153" s="3"/>
      <c r="J153" s="3"/>
      <c r="K153" s="3"/>
      <c r="L153" s="3"/>
      <c r="M153" s="3"/>
      <c r="N153" s="3"/>
      <c r="O153" s="3"/>
      <c r="P153" s="3"/>
      <c r="Q153" s="3"/>
      <c r="R153" s="3"/>
      <c r="S153" s="3"/>
      <c r="T153" s="3"/>
    </row>
    <row r="154" ht="22.5" customHeight="1">
      <c r="A154" s="3"/>
      <c r="B154" s="66"/>
      <c r="C154" s="23"/>
      <c r="D154" s="3"/>
      <c r="E154" s="66"/>
      <c r="F154" s="23"/>
      <c r="G154" s="3"/>
      <c r="H154" s="3"/>
      <c r="I154" s="3"/>
      <c r="J154" s="3"/>
      <c r="K154" s="3"/>
      <c r="L154" s="3"/>
      <c r="M154" s="3"/>
      <c r="N154" s="3"/>
      <c r="O154" s="3"/>
      <c r="P154" s="3"/>
      <c r="Q154" s="3"/>
      <c r="R154" s="3"/>
      <c r="S154" s="3"/>
      <c r="T154" s="3"/>
    </row>
    <row r="155" ht="22.5" customHeight="1">
      <c r="A155" s="3"/>
      <c r="B155" s="66"/>
      <c r="C155" s="23"/>
      <c r="D155" s="3"/>
      <c r="E155" s="66"/>
      <c r="F155" s="23"/>
      <c r="G155" s="3"/>
      <c r="H155" s="3"/>
      <c r="I155" s="3"/>
      <c r="J155" s="3"/>
      <c r="K155" s="3"/>
      <c r="L155" s="3"/>
      <c r="M155" s="3"/>
      <c r="N155" s="3"/>
      <c r="O155" s="3"/>
      <c r="P155" s="3"/>
      <c r="Q155" s="3"/>
      <c r="R155" s="3"/>
      <c r="S155" s="3"/>
      <c r="T155" s="3"/>
    </row>
    <row r="156" ht="22.5" customHeight="1">
      <c r="A156" s="3"/>
      <c r="B156" s="66"/>
      <c r="C156" s="23"/>
      <c r="D156" s="3"/>
      <c r="E156" s="66"/>
      <c r="F156" s="23"/>
      <c r="G156" s="3"/>
      <c r="H156" s="3"/>
      <c r="I156" s="3"/>
      <c r="J156" s="3"/>
      <c r="K156" s="3"/>
      <c r="L156" s="3"/>
      <c r="M156" s="3"/>
      <c r="N156" s="3"/>
      <c r="O156" s="3"/>
      <c r="P156" s="3"/>
      <c r="Q156" s="3"/>
      <c r="R156" s="3"/>
      <c r="S156" s="3"/>
      <c r="T156" s="3"/>
    </row>
    <row r="157" ht="22.5" customHeight="1">
      <c r="A157" s="3"/>
      <c r="B157" s="66"/>
      <c r="C157" s="23"/>
      <c r="D157" s="3"/>
      <c r="E157" s="66"/>
      <c r="F157" s="23"/>
      <c r="G157" s="3"/>
      <c r="H157" s="3"/>
      <c r="I157" s="3"/>
      <c r="J157" s="3"/>
      <c r="K157" s="3"/>
      <c r="L157" s="3"/>
      <c r="M157" s="3"/>
      <c r="N157" s="3"/>
      <c r="O157" s="3"/>
      <c r="P157" s="3"/>
      <c r="Q157" s="3"/>
      <c r="R157" s="3"/>
      <c r="S157" s="3"/>
      <c r="T157" s="3"/>
    </row>
    <row r="158" ht="22.5" customHeight="1">
      <c r="A158" s="3"/>
      <c r="B158" s="66"/>
      <c r="C158" s="23"/>
      <c r="D158" s="3"/>
      <c r="E158" s="66"/>
      <c r="F158" s="23"/>
      <c r="G158" s="3"/>
      <c r="H158" s="3"/>
      <c r="I158" s="3"/>
      <c r="J158" s="3"/>
      <c r="K158" s="3"/>
      <c r="L158" s="3"/>
      <c r="M158" s="3"/>
      <c r="N158" s="3"/>
      <c r="O158" s="3"/>
      <c r="P158" s="3"/>
      <c r="Q158" s="3"/>
      <c r="R158" s="3"/>
      <c r="S158" s="3"/>
      <c r="T158" s="3"/>
    </row>
    <row r="159" ht="22.5" customHeight="1">
      <c r="A159" s="3"/>
      <c r="B159" s="66"/>
      <c r="C159" s="23"/>
      <c r="D159" s="3"/>
      <c r="E159" s="66"/>
      <c r="F159" s="23"/>
      <c r="G159" s="3"/>
      <c r="H159" s="3"/>
      <c r="I159" s="3"/>
      <c r="J159" s="3"/>
      <c r="K159" s="3"/>
      <c r="L159" s="3"/>
      <c r="M159" s="3"/>
      <c r="N159" s="3"/>
      <c r="O159" s="3"/>
      <c r="P159" s="3"/>
      <c r="Q159" s="3"/>
      <c r="R159" s="3"/>
      <c r="S159" s="3"/>
      <c r="T159" s="3"/>
    </row>
    <row r="160" ht="22.5" customHeight="1">
      <c r="A160" s="3"/>
      <c r="B160" s="66"/>
      <c r="C160" s="23"/>
      <c r="D160" s="3"/>
      <c r="E160" s="66"/>
      <c r="F160" s="23"/>
      <c r="G160" s="3"/>
      <c r="H160" s="3"/>
      <c r="I160" s="3"/>
      <c r="J160" s="3"/>
      <c r="K160" s="3"/>
      <c r="L160" s="3"/>
      <c r="M160" s="3"/>
      <c r="N160" s="3"/>
      <c r="O160" s="3"/>
      <c r="P160" s="3"/>
      <c r="Q160" s="3"/>
      <c r="R160" s="3"/>
      <c r="S160" s="3"/>
      <c r="T160" s="3"/>
    </row>
    <row r="161" ht="22.5" customHeight="1">
      <c r="A161" s="3"/>
      <c r="B161" s="66"/>
      <c r="C161" s="23"/>
      <c r="D161" s="3"/>
      <c r="E161" s="66"/>
      <c r="F161" s="23"/>
      <c r="G161" s="3"/>
      <c r="H161" s="3"/>
      <c r="I161" s="3"/>
      <c r="J161" s="3"/>
      <c r="K161" s="3"/>
      <c r="L161" s="3"/>
      <c r="M161" s="3"/>
      <c r="N161" s="3"/>
      <c r="O161" s="3"/>
      <c r="P161" s="3"/>
      <c r="Q161" s="3"/>
      <c r="R161" s="3"/>
      <c r="S161" s="3"/>
      <c r="T161" s="3"/>
    </row>
    <row r="162" ht="22.5" customHeight="1">
      <c r="A162" s="3"/>
      <c r="B162" s="66"/>
      <c r="C162" s="23"/>
      <c r="D162" s="3"/>
      <c r="E162" s="66"/>
      <c r="F162" s="23"/>
      <c r="G162" s="3"/>
      <c r="H162" s="3"/>
      <c r="I162" s="3"/>
      <c r="J162" s="3"/>
      <c r="K162" s="3"/>
      <c r="L162" s="3"/>
      <c r="M162" s="3"/>
      <c r="N162" s="3"/>
      <c r="O162" s="3"/>
      <c r="P162" s="3"/>
      <c r="Q162" s="3"/>
      <c r="R162" s="3"/>
      <c r="S162" s="3"/>
      <c r="T162" s="3"/>
    </row>
    <row r="163" ht="22.5" customHeight="1">
      <c r="A163" s="3"/>
      <c r="B163" s="66"/>
      <c r="C163" s="23"/>
      <c r="D163" s="3"/>
      <c r="E163" s="66"/>
      <c r="F163" s="23"/>
      <c r="G163" s="3"/>
      <c r="H163" s="3"/>
      <c r="I163" s="3"/>
      <c r="J163" s="3"/>
      <c r="K163" s="3"/>
      <c r="L163" s="3"/>
      <c r="M163" s="3"/>
      <c r="N163" s="3"/>
      <c r="O163" s="3"/>
      <c r="P163" s="3"/>
      <c r="Q163" s="3"/>
      <c r="R163" s="3"/>
      <c r="S163" s="3"/>
      <c r="T163" s="3"/>
    </row>
    <row r="164" ht="22.5" customHeight="1">
      <c r="A164" s="3"/>
      <c r="B164" s="66"/>
      <c r="C164" s="23"/>
      <c r="D164" s="3"/>
      <c r="E164" s="66"/>
      <c r="F164" s="23"/>
      <c r="G164" s="3"/>
      <c r="H164" s="3"/>
      <c r="I164" s="3"/>
      <c r="J164" s="3"/>
      <c r="K164" s="3"/>
      <c r="L164" s="3"/>
      <c r="M164" s="3"/>
      <c r="N164" s="3"/>
      <c r="O164" s="3"/>
      <c r="P164" s="3"/>
      <c r="Q164" s="3"/>
      <c r="R164" s="3"/>
      <c r="S164" s="3"/>
      <c r="T164" s="3"/>
    </row>
    <row r="165" ht="22.5" customHeight="1">
      <c r="A165" s="3"/>
      <c r="B165" s="66"/>
      <c r="C165" s="23"/>
      <c r="D165" s="3"/>
      <c r="E165" s="66"/>
      <c r="F165" s="23"/>
      <c r="G165" s="3"/>
      <c r="H165" s="3"/>
      <c r="I165" s="3"/>
      <c r="J165" s="3"/>
      <c r="K165" s="3"/>
      <c r="L165" s="3"/>
      <c r="M165" s="3"/>
      <c r="N165" s="3"/>
      <c r="O165" s="3"/>
      <c r="P165" s="3"/>
      <c r="Q165" s="3"/>
      <c r="R165" s="3"/>
      <c r="S165" s="3"/>
      <c r="T165" s="3"/>
    </row>
    <row r="166" ht="22.5" customHeight="1">
      <c r="A166" s="3"/>
      <c r="B166" s="66"/>
      <c r="C166" s="23"/>
      <c r="D166" s="3"/>
      <c r="E166" s="66"/>
      <c r="F166" s="23"/>
      <c r="G166" s="3"/>
      <c r="H166" s="3"/>
      <c r="I166" s="3"/>
      <c r="J166" s="3"/>
      <c r="K166" s="3"/>
      <c r="L166" s="3"/>
      <c r="M166" s="3"/>
      <c r="N166" s="3"/>
      <c r="O166" s="3"/>
      <c r="P166" s="3"/>
      <c r="Q166" s="3"/>
      <c r="R166" s="3"/>
      <c r="S166" s="3"/>
      <c r="T166" s="3"/>
    </row>
    <row r="167" ht="22.5" customHeight="1">
      <c r="A167" s="3"/>
      <c r="B167" s="66"/>
      <c r="C167" s="23"/>
      <c r="D167" s="3"/>
      <c r="E167" s="66"/>
      <c r="F167" s="23"/>
      <c r="G167" s="3"/>
      <c r="H167" s="3"/>
      <c r="I167" s="3"/>
      <c r="J167" s="3"/>
      <c r="K167" s="3"/>
      <c r="L167" s="3"/>
      <c r="M167" s="3"/>
      <c r="N167" s="3"/>
      <c r="O167" s="3"/>
      <c r="P167" s="3"/>
      <c r="Q167" s="3"/>
      <c r="R167" s="3"/>
      <c r="S167" s="3"/>
      <c r="T167" s="3"/>
    </row>
    <row r="168" ht="22.5" customHeight="1">
      <c r="A168" s="3"/>
      <c r="B168" s="66"/>
      <c r="C168" s="23"/>
      <c r="D168" s="3"/>
      <c r="E168" s="66"/>
      <c r="F168" s="23"/>
      <c r="G168" s="3"/>
      <c r="H168" s="3"/>
      <c r="I168" s="3"/>
      <c r="J168" s="3"/>
      <c r="K168" s="3"/>
      <c r="L168" s="3"/>
      <c r="M168" s="3"/>
      <c r="N168" s="3"/>
      <c r="O168" s="3"/>
      <c r="P168" s="3"/>
      <c r="Q168" s="3"/>
      <c r="R168" s="3"/>
      <c r="S168" s="3"/>
      <c r="T168" s="3"/>
    </row>
    <row r="169" ht="22.5" customHeight="1">
      <c r="A169" s="3"/>
      <c r="B169" s="66"/>
      <c r="C169" s="23"/>
      <c r="D169" s="3"/>
      <c r="E169" s="66"/>
      <c r="F169" s="23"/>
      <c r="G169" s="3"/>
      <c r="H169" s="3"/>
      <c r="I169" s="3"/>
      <c r="J169" s="3"/>
      <c r="K169" s="3"/>
      <c r="L169" s="3"/>
      <c r="M169" s="3"/>
      <c r="N169" s="3"/>
      <c r="O169" s="3"/>
      <c r="P169" s="3"/>
      <c r="Q169" s="3"/>
      <c r="R169" s="3"/>
      <c r="S169" s="3"/>
      <c r="T169" s="3"/>
    </row>
    <row r="170" ht="22.5" customHeight="1">
      <c r="A170" s="3"/>
      <c r="B170" s="66"/>
      <c r="C170" s="23"/>
      <c r="D170" s="3"/>
      <c r="E170" s="66"/>
      <c r="F170" s="23"/>
      <c r="G170" s="3"/>
      <c r="H170" s="3"/>
      <c r="I170" s="3"/>
      <c r="J170" s="3"/>
      <c r="K170" s="3"/>
      <c r="L170" s="3"/>
      <c r="M170" s="3"/>
      <c r="N170" s="3"/>
      <c r="O170" s="3"/>
      <c r="P170" s="3"/>
      <c r="Q170" s="3"/>
      <c r="R170" s="3"/>
      <c r="S170" s="3"/>
      <c r="T170" s="3"/>
    </row>
    <row r="171" ht="22.5" customHeight="1">
      <c r="A171" s="3"/>
      <c r="B171" s="66"/>
      <c r="C171" s="23"/>
      <c r="D171" s="3"/>
      <c r="E171" s="66"/>
      <c r="F171" s="23"/>
      <c r="G171" s="3"/>
      <c r="H171" s="3"/>
      <c r="I171" s="3"/>
      <c r="J171" s="3"/>
      <c r="K171" s="3"/>
      <c r="L171" s="3"/>
      <c r="M171" s="3"/>
      <c r="N171" s="3"/>
      <c r="O171" s="3"/>
      <c r="P171" s="3"/>
      <c r="Q171" s="3"/>
      <c r="R171" s="3"/>
      <c r="S171" s="3"/>
      <c r="T171" s="3"/>
    </row>
    <row r="172" ht="22.5" customHeight="1">
      <c r="A172" s="3"/>
      <c r="B172" s="66"/>
      <c r="C172" s="23"/>
      <c r="D172" s="3"/>
      <c r="E172" s="66"/>
      <c r="F172" s="23"/>
      <c r="G172" s="3"/>
      <c r="H172" s="3"/>
      <c r="I172" s="3"/>
      <c r="J172" s="3"/>
      <c r="K172" s="3"/>
      <c r="L172" s="3"/>
      <c r="M172" s="3"/>
      <c r="N172" s="3"/>
      <c r="O172" s="3"/>
      <c r="P172" s="3"/>
      <c r="Q172" s="3"/>
      <c r="R172" s="3"/>
      <c r="S172" s="3"/>
      <c r="T172" s="3"/>
    </row>
    <row r="173" ht="22.5" customHeight="1">
      <c r="A173" s="3"/>
      <c r="B173" s="66"/>
      <c r="C173" s="23"/>
      <c r="D173" s="3"/>
      <c r="E173" s="66"/>
      <c r="F173" s="23"/>
      <c r="G173" s="3"/>
      <c r="H173" s="3"/>
      <c r="I173" s="3"/>
      <c r="J173" s="3"/>
      <c r="K173" s="3"/>
      <c r="L173" s="3"/>
      <c r="M173" s="3"/>
      <c r="N173" s="3"/>
      <c r="O173" s="3"/>
      <c r="P173" s="3"/>
      <c r="Q173" s="3"/>
      <c r="R173" s="3"/>
      <c r="S173" s="3"/>
      <c r="T173" s="3"/>
    </row>
    <row r="174" ht="22.5" customHeight="1">
      <c r="A174" s="3"/>
      <c r="B174" s="66"/>
      <c r="C174" s="23"/>
      <c r="D174" s="3"/>
      <c r="E174" s="66"/>
      <c r="F174" s="23"/>
      <c r="G174" s="3"/>
      <c r="H174" s="3"/>
      <c r="I174" s="3"/>
      <c r="J174" s="3"/>
      <c r="K174" s="3"/>
      <c r="L174" s="3"/>
      <c r="M174" s="3"/>
      <c r="N174" s="3"/>
      <c r="O174" s="3"/>
      <c r="P174" s="3"/>
      <c r="Q174" s="3"/>
      <c r="R174" s="3"/>
      <c r="S174" s="3"/>
      <c r="T174" s="3"/>
    </row>
    <row r="175" ht="22.5" customHeight="1">
      <c r="A175" s="3"/>
      <c r="B175" s="66"/>
      <c r="C175" s="23"/>
      <c r="D175" s="3"/>
      <c r="E175" s="66"/>
      <c r="F175" s="23"/>
      <c r="G175" s="3"/>
      <c r="H175" s="3"/>
      <c r="I175" s="3"/>
      <c r="J175" s="3"/>
      <c r="K175" s="3"/>
      <c r="L175" s="3"/>
      <c r="M175" s="3"/>
      <c r="N175" s="3"/>
      <c r="O175" s="3"/>
      <c r="P175" s="3"/>
      <c r="Q175" s="3"/>
      <c r="R175" s="3"/>
      <c r="S175" s="3"/>
      <c r="T175" s="3"/>
    </row>
    <row r="176" ht="22.5" customHeight="1">
      <c r="A176" s="3"/>
      <c r="B176" s="66"/>
      <c r="C176" s="23"/>
      <c r="D176" s="3"/>
      <c r="E176" s="66"/>
      <c r="F176" s="23"/>
      <c r="G176" s="3"/>
      <c r="H176" s="3"/>
      <c r="I176" s="3"/>
      <c r="J176" s="3"/>
      <c r="K176" s="3"/>
      <c r="L176" s="3"/>
      <c r="M176" s="3"/>
      <c r="N176" s="3"/>
      <c r="O176" s="3"/>
      <c r="P176" s="3"/>
      <c r="Q176" s="3"/>
      <c r="R176" s="3"/>
      <c r="S176" s="3"/>
      <c r="T176" s="3"/>
    </row>
    <row r="177" ht="22.5" customHeight="1">
      <c r="A177" s="3"/>
      <c r="B177" s="66"/>
      <c r="C177" s="23"/>
      <c r="D177" s="3"/>
      <c r="E177" s="66"/>
      <c r="F177" s="23"/>
      <c r="G177" s="3"/>
      <c r="H177" s="3"/>
      <c r="I177" s="3"/>
      <c r="J177" s="3"/>
      <c r="K177" s="3"/>
      <c r="L177" s="3"/>
      <c r="M177" s="3"/>
      <c r="N177" s="3"/>
      <c r="O177" s="3"/>
      <c r="P177" s="3"/>
      <c r="Q177" s="3"/>
      <c r="R177" s="3"/>
      <c r="S177" s="3"/>
      <c r="T177" s="3"/>
    </row>
    <row r="178" ht="22.5" customHeight="1">
      <c r="A178" s="3"/>
      <c r="B178" s="66"/>
      <c r="C178" s="23"/>
      <c r="D178" s="3"/>
      <c r="E178" s="66"/>
      <c r="F178" s="23"/>
      <c r="G178" s="3"/>
      <c r="H178" s="3"/>
      <c r="I178" s="3"/>
      <c r="J178" s="3"/>
      <c r="K178" s="3"/>
      <c r="L178" s="3"/>
      <c r="M178" s="3"/>
      <c r="N178" s="3"/>
      <c r="O178" s="3"/>
      <c r="P178" s="3"/>
      <c r="Q178" s="3"/>
      <c r="R178" s="3"/>
      <c r="S178" s="3"/>
      <c r="T178" s="3"/>
    </row>
    <row r="179" ht="22.5" customHeight="1">
      <c r="A179" s="3"/>
      <c r="B179" s="66"/>
      <c r="C179" s="23"/>
      <c r="D179" s="3"/>
      <c r="E179" s="66"/>
      <c r="F179" s="23"/>
      <c r="G179" s="3"/>
      <c r="H179" s="3"/>
      <c r="I179" s="3"/>
      <c r="J179" s="3"/>
      <c r="K179" s="3"/>
      <c r="L179" s="3"/>
      <c r="M179" s="3"/>
      <c r="N179" s="3"/>
      <c r="O179" s="3"/>
      <c r="P179" s="3"/>
      <c r="Q179" s="3"/>
      <c r="R179" s="3"/>
      <c r="S179" s="3"/>
      <c r="T179" s="3"/>
    </row>
    <row r="180" ht="22.5" customHeight="1">
      <c r="A180" s="3"/>
      <c r="B180" s="66"/>
      <c r="C180" s="23"/>
      <c r="D180" s="3"/>
      <c r="E180" s="66"/>
      <c r="F180" s="23"/>
      <c r="G180" s="3"/>
      <c r="H180" s="3"/>
      <c r="I180" s="3"/>
      <c r="J180" s="3"/>
      <c r="K180" s="3"/>
      <c r="L180" s="3"/>
      <c r="M180" s="3"/>
      <c r="N180" s="3"/>
      <c r="O180" s="3"/>
      <c r="P180" s="3"/>
      <c r="Q180" s="3"/>
      <c r="R180" s="3"/>
      <c r="S180" s="3"/>
      <c r="T180" s="3"/>
    </row>
    <row r="181" ht="22.5" customHeight="1">
      <c r="A181" s="3"/>
      <c r="B181" s="66"/>
      <c r="C181" s="23"/>
      <c r="D181" s="3"/>
      <c r="E181" s="66"/>
      <c r="F181" s="23"/>
      <c r="G181" s="3"/>
      <c r="H181" s="3"/>
      <c r="I181" s="3"/>
      <c r="J181" s="3"/>
      <c r="K181" s="3"/>
      <c r="L181" s="3"/>
      <c r="M181" s="3"/>
      <c r="N181" s="3"/>
      <c r="O181" s="3"/>
      <c r="P181" s="3"/>
      <c r="Q181" s="3"/>
      <c r="R181" s="3"/>
      <c r="S181" s="3"/>
      <c r="T181" s="3"/>
    </row>
    <row r="182" ht="22.5" customHeight="1">
      <c r="A182" s="3"/>
      <c r="B182" s="66"/>
      <c r="C182" s="23"/>
      <c r="D182" s="3"/>
      <c r="E182" s="66"/>
      <c r="F182" s="23"/>
      <c r="G182" s="3"/>
      <c r="H182" s="3"/>
      <c r="I182" s="3"/>
      <c r="J182" s="3"/>
      <c r="K182" s="3"/>
      <c r="L182" s="3"/>
      <c r="M182" s="3"/>
      <c r="N182" s="3"/>
      <c r="O182" s="3"/>
      <c r="P182" s="3"/>
      <c r="Q182" s="3"/>
      <c r="R182" s="3"/>
      <c r="S182" s="3"/>
      <c r="T182" s="3"/>
    </row>
    <row r="183" ht="22.5" customHeight="1">
      <c r="A183" s="3"/>
      <c r="B183" s="66"/>
      <c r="C183" s="23"/>
      <c r="D183" s="3"/>
      <c r="E183" s="66"/>
      <c r="F183" s="23"/>
      <c r="G183" s="3"/>
      <c r="H183" s="3"/>
      <c r="I183" s="3"/>
      <c r="J183" s="3"/>
      <c r="K183" s="3"/>
      <c r="L183" s="3"/>
      <c r="M183" s="3"/>
      <c r="N183" s="3"/>
      <c r="O183" s="3"/>
      <c r="P183" s="3"/>
      <c r="Q183" s="3"/>
      <c r="R183" s="3"/>
      <c r="S183" s="3"/>
      <c r="T183" s="3"/>
    </row>
    <row r="184" ht="22.5" customHeight="1">
      <c r="A184" s="3"/>
      <c r="B184" s="66"/>
      <c r="C184" s="23"/>
      <c r="D184" s="3"/>
      <c r="E184" s="66"/>
      <c r="F184" s="23"/>
      <c r="G184" s="3"/>
      <c r="H184" s="3"/>
      <c r="I184" s="3"/>
      <c r="J184" s="3"/>
      <c r="K184" s="3"/>
      <c r="L184" s="3"/>
      <c r="M184" s="3"/>
      <c r="N184" s="3"/>
      <c r="O184" s="3"/>
      <c r="P184" s="3"/>
      <c r="Q184" s="3"/>
      <c r="R184" s="3"/>
      <c r="S184" s="3"/>
      <c r="T184" s="3"/>
    </row>
    <row r="185" ht="22.5" customHeight="1">
      <c r="A185" s="3"/>
      <c r="B185" s="66"/>
      <c r="C185" s="23"/>
      <c r="D185" s="3"/>
      <c r="E185" s="66"/>
      <c r="F185" s="23"/>
      <c r="G185" s="3"/>
      <c r="H185" s="3"/>
      <c r="I185" s="3"/>
      <c r="J185" s="3"/>
      <c r="K185" s="3"/>
      <c r="L185" s="3"/>
      <c r="M185" s="3"/>
      <c r="N185" s="3"/>
      <c r="O185" s="3"/>
      <c r="P185" s="3"/>
      <c r="Q185" s="3"/>
      <c r="R185" s="3"/>
      <c r="S185" s="3"/>
      <c r="T185" s="3"/>
    </row>
    <row r="186" ht="22.5" customHeight="1">
      <c r="A186" s="3"/>
      <c r="B186" s="66"/>
      <c r="C186" s="23"/>
      <c r="D186" s="3"/>
      <c r="E186" s="66"/>
      <c r="F186" s="23"/>
      <c r="G186" s="3"/>
      <c r="H186" s="3"/>
      <c r="I186" s="3"/>
      <c r="J186" s="3"/>
      <c r="K186" s="3"/>
      <c r="L186" s="3"/>
      <c r="M186" s="3"/>
      <c r="N186" s="3"/>
      <c r="O186" s="3"/>
      <c r="P186" s="3"/>
      <c r="Q186" s="3"/>
      <c r="R186" s="3"/>
      <c r="S186" s="3"/>
      <c r="T186" s="3"/>
    </row>
    <row r="187" ht="22.5" customHeight="1">
      <c r="A187" s="3"/>
      <c r="B187" s="66"/>
      <c r="C187" s="23"/>
      <c r="D187" s="3"/>
      <c r="E187" s="66"/>
      <c r="F187" s="23"/>
      <c r="G187" s="3"/>
      <c r="H187" s="3"/>
      <c r="I187" s="3"/>
      <c r="J187" s="3"/>
      <c r="K187" s="3"/>
      <c r="L187" s="3"/>
      <c r="M187" s="3"/>
      <c r="N187" s="3"/>
      <c r="O187" s="3"/>
      <c r="P187" s="3"/>
      <c r="Q187" s="3"/>
      <c r="R187" s="3"/>
      <c r="S187" s="3"/>
      <c r="T187" s="3"/>
    </row>
    <row r="188" ht="22.5" customHeight="1">
      <c r="A188" s="3"/>
      <c r="B188" s="66"/>
      <c r="C188" s="23"/>
      <c r="D188" s="3"/>
      <c r="E188" s="66"/>
      <c r="F188" s="23"/>
      <c r="G188" s="3"/>
      <c r="H188" s="3"/>
      <c r="I188" s="3"/>
      <c r="J188" s="3"/>
      <c r="K188" s="3"/>
      <c r="L188" s="3"/>
      <c r="M188" s="3"/>
      <c r="N188" s="3"/>
      <c r="O188" s="3"/>
      <c r="P188" s="3"/>
      <c r="Q188" s="3"/>
      <c r="R188" s="3"/>
      <c r="S188" s="3"/>
      <c r="T188" s="3"/>
    </row>
    <row r="189" ht="22.5" customHeight="1">
      <c r="A189" s="3"/>
      <c r="B189" s="66"/>
      <c r="C189" s="23"/>
      <c r="D189" s="3"/>
      <c r="E189" s="66"/>
      <c r="F189" s="23"/>
      <c r="G189" s="3"/>
      <c r="H189" s="3"/>
      <c r="I189" s="3"/>
      <c r="J189" s="3"/>
      <c r="K189" s="3"/>
      <c r="L189" s="3"/>
      <c r="M189" s="3"/>
      <c r="N189" s="3"/>
      <c r="O189" s="3"/>
      <c r="P189" s="3"/>
      <c r="Q189" s="3"/>
      <c r="R189" s="3"/>
      <c r="S189" s="3"/>
      <c r="T189" s="3"/>
    </row>
    <row r="190" ht="22.5" customHeight="1">
      <c r="A190" s="3"/>
      <c r="B190" s="66"/>
      <c r="C190" s="23"/>
      <c r="D190" s="3"/>
      <c r="E190" s="66"/>
      <c r="F190" s="23"/>
      <c r="G190" s="3"/>
      <c r="H190" s="3"/>
      <c r="I190" s="3"/>
      <c r="J190" s="3"/>
      <c r="K190" s="3"/>
      <c r="L190" s="3"/>
      <c r="M190" s="3"/>
      <c r="N190" s="3"/>
      <c r="O190" s="3"/>
      <c r="P190" s="3"/>
      <c r="Q190" s="3"/>
      <c r="R190" s="3"/>
      <c r="S190" s="3"/>
      <c r="T190" s="3"/>
    </row>
    <row r="191" ht="22.5" customHeight="1">
      <c r="A191" s="3"/>
      <c r="B191" s="66"/>
      <c r="C191" s="23"/>
      <c r="D191" s="3"/>
      <c r="E191" s="66"/>
      <c r="F191" s="23"/>
      <c r="G191" s="3"/>
      <c r="H191" s="3"/>
      <c r="I191" s="3"/>
      <c r="J191" s="3"/>
      <c r="K191" s="3"/>
      <c r="L191" s="3"/>
      <c r="M191" s="3"/>
      <c r="N191" s="3"/>
      <c r="O191" s="3"/>
      <c r="P191" s="3"/>
      <c r="Q191" s="3"/>
      <c r="R191" s="3"/>
      <c r="S191" s="3"/>
      <c r="T191" s="3"/>
    </row>
    <row r="192" ht="22.5" customHeight="1">
      <c r="A192" s="3"/>
      <c r="B192" s="66"/>
      <c r="C192" s="23"/>
      <c r="D192" s="3"/>
      <c r="E192" s="66"/>
      <c r="F192" s="23"/>
      <c r="G192" s="3"/>
      <c r="H192" s="3"/>
      <c r="I192" s="3"/>
      <c r="J192" s="3"/>
      <c r="K192" s="3"/>
      <c r="L192" s="3"/>
      <c r="M192" s="3"/>
      <c r="N192" s="3"/>
      <c r="O192" s="3"/>
      <c r="P192" s="3"/>
      <c r="Q192" s="3"/>
      <c r="R192" s="3"/>
      <c r="S192" s="3"/>
      <c r="T192" s="3"/>
    </row>
    <row r="193" ht="22.5" customHeight="1">
      <c r="A193" s="3"/>
      <c r="B193" s="66"/>
      <c r="C193" s="23"/>
      <c r="D193" s="3"/>
      <c r="E193" s="66"/>
      <c r="F193" s="23"/>
      <c r="G193" s="3"/>
      <c r="H193" s="3"/>
      <c r="I193" s="3"/>
      <c r="J193" s="3"/>
      <c r="K193" s="3"/>
      <c r="L193" s="3"/>
      <c r="M193" s="3"/>
      <c r="N193" s="3"/>
      <c r="O193" s="3"/>
      <c r="P193" s="3"/>
      <c r="Q193" s="3"/>
      <c r="R193" s="3"/>
      <c r="S193" s="3"/>
      <c r="T193" s="3"/>
    </row>
    <row r="194" ht="22.5" customHeight="1">
      <c r="A194" s="3"/>
      <c r="B194" s="66"/>
      <c r="C194" s="23"/>
      <c r="D194" s="3"/>
      <c r="E194" s="66"/>
      <c r="F194" s="23"/>
      <c r="G194" s="3"/>
      <c r="H194" s="3"/>
      <c r="I194" s="3"/>
      <c r="J194" s="3"/>
      <c r="K194" s="3"/>
      <c r="L194" s="3"/>
      <c r="M194" s="3"/>
      <c r="N194" s="3"/>
      <c r="O194" s="3"/>
      <c r="P194" s="3"/>
      <c r="Q194" s="3"/>
      <c r="R194" s="3"/>
      <c r="S194" s="3"/>
      <c r="T194" s="3"/>
    </row>
    <row r="195" ht="22.5" customHeight="1">
      <c r="A195" s="3"/>
      <c r="B195" s="66"/>
      <c r="C195" s="23"/>
      <c r="D195" s="3"/>
      <c r="E195" s="66"/>
      <c r="F195" s="23"/>
      <c r="G195" s="3"/>
      <c r="H195" s="3"/>
      <c r="I195" s="3"/>
      <c r="J195" s="3"/>
      <c r="K195" s="3"/>
      <c r="L195" s="3"/>
      <c r="M195" s="3"/>
      <c r="N195" s="3"/>
      <c r="O195" s="3"/>
      <c r="P195" s="3"/>
      <c r="Q195" s="3"/>
      <c r="R195" s="3"/>
      <c r="S195" s="3"/>
      <c r="T195" s="3"/>
    </row>
    <row r="196" ht="22.5" customHeight="1">
      <c r="A196" s="3"/>
      <c r="B196" s="66"/>
      <c r="C196" s="23"/>
      <c r="D196" s="3"/>
      <c r="E196" s="66"/>
      <c r="F196" s="23"/>
      <c r="G196" s="3"/>
      <c r="H196" s="3"/>
      <c r="I196" s="3"/>
      <c r="J196" s="3"/>
      <c r="K196" s="3"/>
      <c r="L196" s="3"/>
      <c r="M196" s="3"/>
      <c r="N196" s="3"/>
      <c r="O196" s="3"/>
      <c r="P196" s="3"/>
      <c r="Q196" s="3"/>
      <c r="R196" s="3"/>
      <c r="S196" s="3"/>
      <c r="T196" s="3"/>
    </row>
    <row r="197" ht="22.5" customHeight="1">
      <c r="A197" s="3"/>
      <c r="B197" s="66"/>
      <c r="C197" s="23"/>
      <c r="D197" s="3"/>
      <c r="E197" s="66"/>
      <c r="F197" s="23"/>
      <c r="G197" s="3"/>
      <c r="H197" s="3"/>
      <c r="I197" s="3"/>
      <c r="J197" s="3"/>
      <c r="K197" s="3"/>
      <c r="L197" s="3"/>
      <c r="M197" s="3"/>
      <c r="N197" s="3"/>
      <c r="O197" s="3"/>
      <c r="P197" s="3"/>
      <c r="Q197" s="3"/>
      <c r="R197" s="3"/>
      <c r="S197" s="3"/>
      <c r="T197" s="3"/>
    </row>
    <row r="198" ht="22.5" customHeight="1">
      <c r="A198" s="3"/>
      <c r="B198" s="66"/>
      <c r="C198" s="23"/>
      <c r="D198" s="3"/>
      <c r="E198" s="66"/>
      <c r="F198" s="23"/>
      <c r="G198" s="3"/>
      <c r="H198" s="3"/>
      <c r="I198" s="3"/>
      <c r="J198" s="3"/>
      <c r="K198" s="3"/>
      <c r="L198" s="3"/>
      <c r="M198" s="3"/>
      <c r="N198" s="3"/>
      <c r="O198" s="3"/>
      <c r="P198" s="3"/>
      <c r="Q198" s="3"/>
      <c r="R198" s="3"/>
      <c r="S198" s="3"/>
      <c r="T198" s="3"/>
    </row>
    <row r="199" ht="22.5" customHeight="1">
      <c r="A199" s="3"/>
      <c r="B199" s="66"/>
      <c r="C199" s="23"/>
      <c r="D199" s="3"/>
      <c r="E199" s="66"/>
      <c r="F199" s="23"/>
      <c r="G199" s="3"/>
      <c r="H199" s="3"/>
      <c r="I199" s="3"/>
      <c r="J199" s="3"/>
      <c r="K199" s="3"/>
      <c r="L199" s="3"/>
      <c r="M199" s="3"/>
      <c r="N199" s="3"/>
      <c r="O199" s="3"/>
      <c r="P199" s="3"/>
      <c r="Q199" s="3"/>
      <c r="R199" s="3"/>
      <c r="S199" s="3"/>
      <c r="T199" s="3"/>
    </row>
    <row r="200" ht="22.5" customHeight="1">
      <c r="A200" s="3"/>
      <c r="B200" s="66"/>
      <c r="C200" s="23"/>
      <c r="D200" s="3"/>
      <c r="E200" s="66"/>
      <c r="F200" s="23"/>
      <c r="G200" s="3"/>
      <c r="H200" s="3"/>
      <c r="I200" s="3"/>
      <c r="J200" s="3"/>
      <c r="K200" s="3"/>
      <c r="L200" s="3"/>
      <c r="M200" s="3"/>
      <c r="N200" s="3"/>
      <c r="O200" s="3"/>
      <c r="P200" s="3"/>
      <c r="Q200" s="3"/>
      <c r="R200" s="3"/>
      <c r="S200" s="3"/>
      <c r="T200" s="3"/>
    </row>
    <row r="201" ht="22.5" customHeight="1">
      <c r="A201" s="3"/>
      <c r="B201" s="66"/>
      <c r="C201" s="23"/>
      <c r="D201" s="3"/>
      <c r="E201" s="66"/>
      <c r="F201" s="23"/>
      <c r="G201" s="3"/>
      <c r="H201" s="3"/>
      <c r="I201" s="3"/>
      <c r="J201" s="3"/>
      <c r="K201" s="3"/>
      <c r="L201" s="3"/>
      <c r="M201" s="3"/>
      <c r="N201" s="3"/>
      <c r="O201" s="3"/>
      <c r="P201" s="3"/>
      <c r="Q201" s="3"/>
      <c r="R201" s="3"/>
      <c r="S201" s="3"/>
      <c r="T201" s="3"/>
    </row>
    <row r="202" ht="22.5" customHeight="1">
      <c r="A202" s="3"/>
      <c r="B202" s="66"/>
      <c r="C202" s="23"/>
      <c r="D202" s="3"/>
      <c r="E202" s="66"/>
      <c r="F202" s="23"/>
      <c r="G202" s="3"/>
      <c r="H202" s="3"/>
      <c r="I202" s="3"/>
      <c r="J202" s="3"/>
      <c r="K202" s="3"/>
      <c r="L202" s="3"/>
      <c r="M202" s="3"/>
      <c r="N202" s="3"/>
      <c r="O202" s="3"/>
      <c r="P202" s="3"/>
      <c r="Q202" s="3"/>
      <c r="R202" s="3"/>
      <c r="S202" s="3"/>
      <c r="T202" s="3"/>
    </row>
    <row r="203" ht="22.5" customHeight="1">
      <c r="A203" s="3"/>
      <c r="B203" s="66"/>
      <c r="C203" s="23"/>
      <c r="D203" s="3"/>
      <c r="E203" s="66"/>
      <c r="F203" s="23"/>
      <c r="G203" s="3"/>
      <c r="H203" s="3"/>
      <c r="I203" s="3"/>
      <c r="J203" s="3"/>
      <c r="K203" s="3"/>
      <c r="L203" s="3"/>
      <c r="M203" s="3"/>
      <c r="N203" s="3"/>
      <c r="O203" s="3"/>
      <c r="P203" s="3"/>
      <c r="Q203" s="3"/>
      <c r="R203" s="3"/>
      <c r="S203" s="3"/>
      <c r="T203" s="3"/>
    </row>
    <row r="204" ht="22.5" customHeight="1">
      <c r="A204" s="3"/>
      <c r="B204" s="66"/>
      <c r="C204" s="23"/>
      <c r="D204" s="3"/>
      <c r="E204" s="66"/>
      <c r="F204" s="23"/>
      <c r="G204" s="3"/>
      <c r="H204" s="3"/>
      <c r="I204" s="3"/>
      <c r="J204" s="3"/>
      <c r="K204" s="3"/>
      <c r="L204" s="3"/>
      <c r="M204" s="3"/>
      <c r="N204" s="3"/>
      <c r="O204" s="3"/>
      <c r="P204" s="3"/>
      <c r="Q204" s="3"/>
      <c r="R204" s="3"/>
      <c r="S204" s="3"/>
      <c r="T204" s="3"/>
    </row>
    <row r="205" ht="22.5" customHeight="1">
      <c r="A205" s="3"/>
      <c r="B205" s="66"/>
      <c r="C205" s="23"/>
      <c r="D205" s="3"/>
      <c r="E205" s="66"/>
      <c r="F205" s="23"/>
      <c r="G205" s="3"/>
      <c r="H205" s="3"/>
      <c r="I205" s="3"/>
      <c r="J205" s="3"/>
      <c r="K205" s="3"/>
      <c r="L205" s="3"/>
      <c r="M205" s="3"/>
      <c r="N205" s="3"/>
      <c r="O205" s="3"/>
      <c r="P205" s="3"/>
      <c r="Q205" s="3"/>
      <c r="R205" s="3"/>
      <c r="S205" s="3"/>
      <c r="T205" s="3"/>
    </row>
    <row r="206" ht="22.5" customHeight="1">
      <c r="A206" s="3"/>
      <c r="B206" s="66"/>
      <c r="C206" s="23"/>
      <c r="D206" s="3"/>
      <c r="E206" s="66"/>
      <c r="F206" s="23"/>
      <c r="G206" s="3"/>
      <c r="H206" s="3"/>
      <c r="I206" s="3"/>
      <c r="J206" s="3"/>
      <c r="K206" s="3"/>
      <c r="L206" s="3"/>
      <c r="M206" s="3"/>
      <c r="N206" s="3"/>
      <c r="O206" s="3"/>
      <c r="P206" s="3"/>
      <c r="Q206" s="3"/>
      <c r="R206" s="3"/>
      <c r="S206" s="3"/>
      <c r="T206" s="3"/>
    </row>
    <row r="207" ht="22.5" customHeight="1">
      <c r="A207" s="3"/>
      <c r="B207" s="66"/>
      <c r="C207" s="23"/>
      <c r="D207" s="3"/>
      <c r="E207" s="66"/>
      <c r="F207" s="23"/>
      <c r="G207" s="3"/>
      <c r="H207" s="3"/>
      <c r="I207" s="3"/>
      <c r="J207" s="3"/>
      <c r="K207" s="3"/>
      <c r="L207" s="3"/>
      <c r="M207" s="3"/>
      <c r="N207" s="3"/>
      <c r="O207" s="3"/>
      <c r="P207" s="3"/>
      <c r="Q207" s="3"/>
      <c r="R207" s="3"/>
      <c r="S207" s="3"/>
      <c r="T207" s="3"/>
    </row>
    <row r="208" ht="22.5" customHeight="1">
      <c r="A208" s="3"/>
      <c r="B208" s="66"/>
      <c r="C208" s="23"/>
      <c r="D208" s="3"/>
      <c r="E208" s="66"/>
      <c r="F208" s="23"/>
      <c r="G208" s="3"/>
      <c r="H208" s="3"/>
      <c r="I208" s="3"/>
      <c r="J208" s="3"/>
      <c r="K208" s="3"/>
      <c r="L208" s="3"/>
      <c r="M208" s="3"/>
      <c r="N208" s="3"/>
      <c r="O208" s="3"/>
      <c r="P208" s="3"/>
      <c r="Q208" s="3"/>
      <c r="R208" s="3"/>
      <c r="S208" s="3"/>
      <c r="T208" s="3"/>
    </row>
    <row r="209" ht="22.5" customHeight="1">
      <c r="A209" s="3"/>
      <c r="B209" s="66"/>
      <c r="C209" s="23"/>
      <c r="D209" s="3"/>
      <c r="E209" s="66"/>
      <c r="F209" s="23"/>
      <c r="G209" s="3"/>
      <c r="H209" s="3"/>
      <c r="I209" s="3"/>
      <c r="J209" s="3"/>
      <c r="K209" s="3"/>
      <c r="L209" s="3"/>
      <c r="M209" s="3"/>
      <c r="N209" s="3"/>
      <c r="O209" s="3"/>
      <c r="P209" s="3"/>
      <c r="Q209" s="3"/>
      <c r="R209" s="3"/>
      <c r="S209" s="3"/>
      <c r="T209" s="3"/>
    </row>
    <row r="210" ht="22.5" customHeight="1">
      <c r="A210" s="3"/>
      <c r="B210" s="66"/>
      <c r="C210" s="23"/>
      <c r="D210" s="3"/>
      <c r="E210" s="66"/>
      <c r="F210" s="23"/>
      <c r="G210" s="3"/>
      <c r="H210" s="3"/>
      <c r="I210" s="3"/>
      <c r="J210" s="3"/>
      <c r="K210" s="3"/>
      <c r="L210" s="3"/>
      <c r="M210" s="3"/>
      <c r="N210" s="3"/>
      <c r="O210" s="3"/>
      <c r="P210" s="3"/>
      <c r="Q210" s="3"/>
      <c r="R210" s="3"/>
      <c r="S210" s="3"/>
      <c r="T210" s="3"/>
    </row>
    <row r="211" ht="22.5" customHeight="1">
      <c r="A211" s="3"/>
      <c r="B211" s="66"/>
      <c r="C211" s="23"/>
      <c r="D211" s="3"/>
      <c r="E211" s="66"/>
      <c r="F211" s="23"/>
      <c r="G211" s="3"/>
      <c r="H211" s="3"/>
      <c r="I211" s="3"/>
      <c r="J211" s="3"/>
      <c r="K211" s="3"/>
      <c r="L211" s="3"/>
      <c r="M211" s="3"/>
      <c r="N211" s="3"/>
      <c r="O211" s="3"/>
      <c r="P211" s="3"/>
      <c r="Q211" s="3"/>
      <c r="R211" s="3"/>
      <c r="S211" s="3"/>
      <c r="T211" s="3"/>
    </row>
    <row r="212" ht="22.5" customHeight="1">
      <c r="A212" s="3"/>
      <c r="B212" s="66"/>
      <c r="C212" s="23"/>
      <c r="D212" s="3"/>
      <c r="E212" s="66"/>
      <c r="F212" s="23"/>
      <c r="G212" s="3"/>
      <c r="H212" s="3"/>
      <c r="I212" s="3"/>
      <c r="J212" s="3"/>
      <c r="K212" s="3"/>
      <c r="L212" s="3"/>
      <c r="M212" s="3"/>
      <c r="N212" s="3"/>
      <c r="O212" s="3"/>
      <c r="P212" s="3"/>
      <c r="Q212" s="3"/>
      <c r="R212" s="3"/>
      <c r="S212" s="3"/>
      <c r="T212" s="3"/>
    </row>
    <row r="213" ht="22.5" customHeight="1">
      <c r="A213" s="3"/>
      <c r="B213" s="66"/>
      <c r="C213" s="23"/>
      <c r="D213" s="3"/>
      <c r="E213" s="66"/>
      <c r="F213" s="23"/>
      <c r="G213" s="3"/>
      <c r="H213" s="3"/>
      <c r="I213" s="3"/>
      <c r="J213" s="3"/>
      <c r="K213" s="3"/>
      <c r="L213" s="3"/>
      <c r="M213" s="3"/>
      <c r="N213" s="3"/>
      <c r="O213" s="3"/>
      <c r="P213" s="3"/>
      <c r="Q213" s="3"/>
      <c r="R213" s="3"/>
      <c r="S213" s="3"/>
      <c r="T213" s="3"/>
    </row>
    <row r="214" ht="22.5" customHeight="1">
      <c r="A214" s="3"/>
      <c r="B214" s="66"/>
      <c r="C214" s="23"/>
      <c r="D214" s="3"/>
      <c r="E214" s="66"/>
      <c r="F214" s="23"/>
      <c r="G214" s="3"/>
      <c r="H214" s="3"/>
      <c r="I214" s="3"/>
      <c r="J214" s="3"/>
      <c r="K214" s="3"/>
      <c r="L214" s="3"/>
      <c r="M214" s="3"/>
      <c r="N214" s="3"/>
      <c r="O214" s="3"/>
      <c r="P214" s="3"/>
      <c r="Q214" s="3"/>
      <c r="R214" s="3"/>
      <c r="S214" s="3"/>
      <c r="T214" s="3"/>
    </row>
    <row r="215" ht="22.5" customHeight="1">
      <c r="A215" s="3"/>
      <c r="B215" s="66"/>
      <c r="C215" s="23"/>
      <c r="D215" s="3"/>
      <c r="E215" s="66"/>
      <c r="F215" s="23"/>
      <c r="G215" s="3"/>
      <c r="H215" s="3"/>
      <c r="I215" s="3"/>
      <c r="J215" s="3"/>
      <c r="K215" s="3"/>
      <c r="L215" s="3"/>
      <c r="M215" s="3"/>
      <c r="N215" s="3"/>
      <c r="O215" s="3"/>
      <c r="P215" s="3"/>
      <c r="Q215" s="3"/>
      <c r="R215" s="3"/>
      <c r="S215" s="3"/>
      <c r="T215" s="3"/>
    </row>
    <row r="216" ht="22.5" customHeight="1">
      <c r="A216" s="3"/>
      <c r="B216" s="66"/>
      <c r="C216" s="23"/>
      <c r="D216" s="3"/>
      <c r="E216" s="66"/>
      <c r="F216" s="23"/>
      <c r="G216" s="3"/>
      <c r="H216" s="3"/>
      <c r="I216" s="3"/>
      <c r="J216" s="3"/>
      <c r="K216" s="3"/>
      <c r="L216" s="3"/>
      <c r="M216" s="3"/>
      <c r="N216" s="3"/>
      <c r="O216" s="3"/>
      <c r="P216" s="3"/>
      <c r="Q216" s="3"/>
      <c r="R216" s="3"/>
      <c r="S216" s="3"/>
      <c r="T216" s="3"/>
    </row>
    <row r="217" ht="22.5" customHeight="1">
      <c r="A217" s="3"/>
      <c r="B217" s="66"/>
      <c r="C217" s="23"/>
      <c r="D217" s="3"/>
      <c r="E217" s="66"/>
      <c r="F217" s="23"/>
      <c r="G217" s="3"/>
      <c r="H217" s="3"/>
      <c r="I217" s="3"/>
      <c r="J217" s="3"/>
      <c r="K217" s="3"/>
      <c r="L217" s="3"/>
      <c r="M217" s="3"/>
      <c r="N217" s="3"/>
      <c r="O217" s="3"/>
      <c r="P217" s="3"/>
      <c r="Q217" s="3"/>
      <c r="R217" s="3"/>
      <c r="S217" s="3"/>
      <c r="T217" s="3"/>
    </row>
    <row r="218" ht="22.5" customHeight="1">
      <c r="A218" s="3"/>
      <c r="B218" s="66"/>
      <c r="C218" s="23"/>
      <c r="D218" s="3"/>
      <c r="E218" s="66"/>
      <c r="F218" s="23"/>
      <c r="G218" s="3"/>
      <c r="H218" s="3"/>
      <c r="I218" s="3"/>
      <c r="J218" s="3"/>
      <c r="K218" s="3"/>
      <c r="L218" s="3"/>
      <c r="M218" s="3"/>
      <c r="N218" s="3"/>
      <c r="O218" s="3"/>
      <c r="P218" s="3"/>
      <c r="Q218" s="3"/>
      <c r="R218" s="3"/>
      <c r="S218" s="3"/>
      <c r="T218" s="3"/>
    </row>
    <row r="219" ht="22.5" customHeight="1">
      <c r="A219" s="3"/>
      <c r="B219" s="66"/>
      <c r="C219" s="23"/>
      <c r="D219" s="3"/>
      <c r="E219" s="66"/>
      <c r="F219" s="23"/>
      <c r="G219" s="3"/>
      <c r="H219" s="3"/>
      <c r="I219" s="3"/>
      <c r="J219" s="3"/>
      <c r="K219" s="3"/>
      <c r="L219" s="3"/>
      <c r="M219" s="3"/>
      <c r="N219" s="3"/>
      <c r="O219" s="3"/>
      <c r="P219" s="3"/>
      <c r="Q219" s="3"/>
      <c r="R219" s="3"/>
      <c r="S219" s="3"/>
      <c r="T219" s="3"/>
    </row>
    <row r="220" ht="22.5" customHeight="1">
      <c r="A220" s="3"/>
      <c r="B220" s="66"/>
      <c r="C220" s="23"/>
      <c r="D220" s="3"/>
      <c r="E220" s="66"/>
      <c r="F220" s="23"/>
      <c r="G220" s="3"/>
      <c r="H220" s="3"/>
      <c r="I220" s="3"/>
      <c r="J220" s="3"/>
      <c r="K220" s="3"/>
      <c r="L220" s="3"/>
      <c r="M220" s="3"/>
      <c r="N220" s="3"/>
      <c r="O220" s="3"/>
      <c r="P220" s="3"/>
      <c r="Q220" s="3"/>
      <c r="R220" s="3"/>
      <c r="S220" s="3"/>
      <c r="T220" s="3"/>
    </row>
    <row r="221" ht="22.5" customHeight="1">
      <c r="A221" s="3"/>
      <c r="B221" s="66"/>
      <c r="C221" s="23"/>
      <c r="D221" s="3"/>
      <c r="E221" s="66"/>
      <c r="F221" s="23"/>
      <c r="G221" s="3"/>
      <c r="H221" s="3"/>
      <c r="I221" s="3"/>
      <c r="J221" s="3"/>
      <c r="K221" s="3"/>
      <c r="L221" s="3"/>
      <c r="M221" s="3"/>
      <c r="N221" s="3"/>
      <c r="O221" s="3"/>
      <c r="P221" s="3"/>
      <c r="Q221" s="3"/>
      <c r="R221" s="3"/>
      <c r="S221" s="3"/>
      <c r="T221" s="3"/>
    </row>
    <row r="222" ht="22.5" customHeight="1">
      <c r="A222" s="3"/>
      <c r="B222" s="66"/>
      <c r="C222" s="23"/>
      <c r="D222" s="3"/>
      <c r="E222" s="66"/>
      <c r="F222" s="23"/>
      <c r="G222" s="3"/>
      <c r="H222" s="3"/>
      <c r="I222" s="3"/>
      <c r="J222" s="3"/>
      <c r="K222" s="3"/>
      <c r="L222" s="3"/>
      <c r="M222" s="3"/>
      <c r="N222" s="3"/>
      <c r="O222" s="3"/>
      <c r="P222" s="3"/>
      <c r="Q222" s="3"/>
      <c r="R222" s="3"/>
      <c r="S222" s="3"/>
      <c r="T222" s="3"/>
    </row>
    <row r="223" ht="22.5" customHeight="1">
      <c r="A223" s="3"/>
      <c r="B223" s="66"/>
      <c r="C223" s="23"/>
      <c r="D223" s="3"/>
      <c r="E223" s="66"/>
      <c r="F223" s="23"/>
      <c r="G223" s="3"/>
      <c r="H223" s="3"/>
      <c r="I223" s="3"/>
      <c r="J223" s="3"/>
      <c r="K223" s="3"/>
      <c r="L223" s="3"/>
      <c r="M223" s="3"/>
      <c r="N223" s="3"/>
      <c r="O223" s="3"/>
      <c r="P223" s="3"/>
      <c r="Q223" s="3"/>
      <c r="R223" s="3"/>
      <c r="S223" s="3"/>
      <c r="T223" s="3"/>
    </row>
    <row r="224" ht="22.5" customHeight="1">
      <c r="A224" s="3"/>
      <c r="B224" s="66"/>
      <c r="C224" s="23"/>
      <c r="D224" s="3"/>
      <c r="E224" s="66"/>
      <c r="F224" s="23"/>
      <c r="G224" s="3"/>
      <c r="H224" s="3"/>
      <c r="I224" s="3"/>
      <c r="J224" s="3"/>
      <c r="K224" s="3"/>
      <c r="L224" s="3"/>
      <c r="M224" s="3"/>
      <c r="N224" s="3"/>
      <c r="O224" s="3"/>
      <c r="P224" s="3"/>
      <c r="Q224" s="3"/>
      <c r="R224" s="3"/>
      <c r="S224" s="3"/>
      <c r="T224" s="3"/>
    </row>
    <row r="225" ht="22.5" customHeight="1">
      <c r="A225" s="3"/>
      <c r="B225" s="66"/>
      <c r="C225" s="23"/>
      <c r="D225" s="3"/>
      <c r="E225" s="66"/>
      <c r="F225" s="23"/>
      <c r="G225" s="3"/>
      <c r="H225" s="3"/>
      <c r="I225" s="3"/>
      <c r="J225" s="3"/>
      <c r="K225" s="3"/>
      <c r="L225" s="3"/>
      <c r="M225" s="3"/>
      <c r="N225" s="3"/>
      <c r="O225" s="3"/>
      <c r="P225" s="3"/>
      <c r="Q225" s="3"/>
      <c r="R225" s="3"/>
      <c r="S225" s="3"/>
      <c r="T225" s="3"/>
    </row>
    <row r="226" ht="22.5" customHeight="1">
      <c r="A226" s="3"/>
      <c r="B226" s="66"/>
      <c r="C226" s="23"/>
      <c r="D226" s="3"/>
      <c r="E226" s="66"/>
      <c r="F226" s="23"/>
      <c r="G226" s="3"/>
      <c r="H226" s="3"/>
      <c r="I226" s="3"/>
      <c r="J226" s="3"/>
      <c r="K226" s="3"/>
      <c r="L226" s="3"/>
      <c r="M226" s="3"/>
      <c r="N226" s="3"/>
      <c r="O226" s="3"/>
      <c r="P226" s="3"/>
      <c r="Q226" s="3"/>
      <c r="R226" s="3"/>
      <c r="S226" s="3"/>
      <c r="T226" s="3"/>
    </row>
    <row r="227" ht="22.5" customHeight="1">
      <c r="A227" s="3"/>
      <c r="B227" s="66"/>
      <c r="C227" s="23"/>
      <c r="D227" s="3"/>
      <c r="E227" s="66"/>
      <c r="F227" s="23"/>
      <c r="G227" s="3"/>
      <c r="H227" s="3"/>
      <c r="I227" s="3"/>
      <c r="J227" s="3"/>
      <c r="K227" s="3"/>
      <c r="L227" s="3"/>
      <c r="M227" s="3"/>
      <c r="N227" s="3"/>
      <c r="O227" s="3"/>
      <c r="P227" s="3"/>
      <c r="Q227" s="3"/>
      <c r="R227" s="3"/>
      <c r="S227" s="3"/>
      <c r="T227" s="3"/>
    </row>
    <row r="228" ht="22.5" customHeight="1">
      <c r="B228" s="65"/>
      <c r="C228" s="3"/>
      <c r="E228" s="65"/>
      <c r="F228" s="3"/>
    </row>
    <row r="229" ht="22.5" customHeight="1">
      <c r="B229" s="65"/>
      <c r="C229" s="3"/>
      <c r="E229" s="65"/>
      <c r="F229" s="3"/>
    </row>
    <row r="230" ht="22.5" customHeight="1">
      <c r="B230" s="65"/>
      <c r="C230" s="3"/>
      <c r="E230" s="65"/>
      <c r="F230" s="3"/>
    </row>
    <row r="231" ht="22.5" customHeight="1">
      <c r="B231" s="65"/>
      <c r="C231" s="3"/>
      <c r="E231" s="65"/>
      <c r="F231" s="3"/>
    </row>
    <row r="232" ht="22.5" customHeight="1">
      <c r="B232" s="65"/>
      <c r="C232" s="3"/>
      <c r="E232" s="65"/>
      <c r="F232" s="3"/>
    </row>
    <row r="233" ht="22.5" customHeight="1">
      <c r="B233" s="65"/>
      <c r="C233" s="3"/>
      <c r="E233" s="65"/>
      <c r="F233" s="3"/>
    </row>
    <row r="234" ht="22.5" customHeight="1">
      <c r="E234" s="96"/>
    </row>
    <row r="235" ht="22.5" customHeight="1">
      <c r="E235" s="96"/>
    </row>
    <row r="236" ht="22.5" customHeight="1">
      <c r="E236" s="96"/>
    </row>
    <row r="237" ht="22.5" customHeight="1">
      <c r="E237" s="96"/>
    </row>
    <row r="238" ht="22.5" customHeight="1">
      <c r="E238" s="96"/>
    </row>
    <row r="239" ht="22.5" customHeight="1">
      <c r="E239" s="96"/>
    </row>
    <row r="240" ht="22.5" customHeight="1">
      <c r="E240" s="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2:$F$55">
    <sortState ref="E2:F55">
      <sortCondition descending="1" ref="F2:F55"/>
    </sortState>
  </autoFilter>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2" width="37.63"/>
    <col customWidth="1" min="3" max="3" width="16.38"/>
    <col customWidth="1" min="4" max="4" width="10.13"/>
    <col customWidth="1" min="5" max="5" width="37.63"/>
    <col customWidth="1" min="6" max="6" width="16.38"/>
    <col customWidth="1" min="7" max="7" width="9.75"/>
    <col customWidth="1" min="8" max="8" width="10.13"/>
    <col customWidth="1" min="9" max="19" width="17.0"/>
  </cols>
  <sheetData>
    <row r="1" ht="30.0" customHeight="1">
      <c r="A1" s="97"/>
      <c r="B1" s="98"/>
      <c r="C1" s="98"/>
      <c r="D1" s="97"/>
      <c r="E1" s="97"/>
      <c r="F1" s="97"/>
      <c r="G1" s="97"/>
      <c r="H1" s="97"/>
      <c r="I1" s="97"/>
      <c r="J1" s="97"/>
      <c r="K1" s="97"/>
      <c r="L1" s="97"/>
      <c r="M1" s="97"/>
      <c r="N1" s="97"/>
      <c r="O1" s="97"/>
      <c r="P1" s="97"/>
      <c r="Q1" s="97"/>
      <c r="R1" s="97"/>
      <c r="S1" s="97"/>
      <c r="T1" s="99"/>
      <c r="U1" s="99"/>
      <c r="V1" s="99"/>
      <c r="W1" s="99"/>
      <c r="X1" s="99"/>
      <c r="Y1" s="99"/>
      <c r="Z1" s="99"/>
    </row>
    <row r="2" ht="30.0" customHeight="1">
      <c r="A2" s="97"/>
      <c r="B2" s="100" t="s">
        <v>70</v>
      </c>
      <c r="C2" s="101" t="s">
        <v>17</v>
      </c>
      <c r="D2" s="99"/>
      <c r="E2" s="102" t="s">
        <v>70</v>
      </c>
      <c r="F2" s="103" t="s">
        <v>17</v>
      </c>
      <c r="G2" s="103" t="s">
        <v>71</v>
      </c>
      <c r="H2" s="104"/>
      <c r="I2" s="105"/>
      <c r="J2" s="105"/>
      <c r="K2" s="105"/>
      <c r="L2" s="105"/>
      <c r="M2" s="105"/>
      <c r="N2" s="105"/>
      <c r="O2" s="105"/>
      <c r="P2" s="105"/>
      <c r="Q2" s="97"/>
      <c r="R2" s="97"/>
      <c r="S2" s="97"/>
      <c r="T2" s="99"/>
      <c r="U2" s="99"/>
      <c r="V2" s="99"/>
      <c r="W2" s="99"/>
      <c r="X2" s="99"/>
      <c r="Y2" s="99"/>
      <c r="Z2" s="99"/>
    </row>
    <row r="3" ht="22.5" customHeight="1">
      <c r="A3" s="97"/>
      <c r="B3" s="106" t="s">
        <v>76</v>
      </c>
      <c r="C3" s="107">
        <v>3.670238E7</v>
      </c>
      <c r="D3" s="99"/>
      <c r="E3" s="108" t="str">
        <f t="shared" ref="E3:F3" si="1">B3</f>
        <v>Partes e acessórios dos veículos automóveis das posições 8701 a 8705</v>
      </c>
      <c r="F3" s="109">
        <f t="shared" si="1"/>
        <v>36702380</v>
      </c>
      <c r="G3" s="110">
        <f t="shared" ref="G3:G9" si="3">IFERROR(F3/(SUM($F$3:$F$7)),"-")</f>
        <v>0.4940387058</v>
      </c>
      <c r="H3" s="104"/>
      <c r="I3" s="105"/>
      <c r="J3" s="105"/>
      <c r="K3" s="105"/>
      <c r="L3" s="105"/>
      <c r="M3" s="105"/>
      <c r="N3" s="105"/>
      <c r="O3" s="105"/>
      <c r="P3" s="105"/>
      <c r="Q3" s="97"/>
      <c r="R3" s="97"/>
      <c r="S3" s="97"/>
      <c r="T3" s="99"/>
      <c r="U3" s="99"/>
      <c r="V3" s="99"/>
      <c r="W3" s="99"/>
      <c r="X3" s="99"/>
      <c r="Y3" s="99"/>
      <c r="Z3" s="99"/>
    </row>
    <row r="4" ht="22.5" customHeight="1">
      <c r="A4" s="97"/>
      <c r="B4" s="111" t="s">
        <v>91</v>
      </c>
      <c r="C4" s="112">
        <v>2.1636646E7</v>
      </c>
      <c r="D4" s="99"/>
      <c r="E4" s="108" t="str">
        <f t="shared" ref="E4:F4" si="2">B4</f>
        <v>Motores de pistão, de ignição por compressão (motores diesel ou semi-diesel)</v>
      </c>
      <c r="F4" s="109">
        <f t="shared" si="2"/>
        <v>21636646</v>
      </c>
      <c r="G4" s="110">
        <f t="shared" si="3"/>
        <v>0.2912437991</v>
      </c>
      <c r="H4" s="104"/>
      <c r="I4" s="105"/>
      <c r="J4" s="105"/>
      <c r="K4" s="105"/>
      <c r="L4" s="105"/>
      <c r="M4" s="105"/>
      <c r="N4" s="105"/>
      <c r="O4" s="105"/>
      <c r="P4" s="105"/>
      <c r="Q4" s="97"/>
      <c r="R4" s="97"/>
      <c r="S4" s="97"/>
      <c r="T4" s="99"/>
      <c r="U4" s="99"/>
      <c r="V4" s="99"/>
      <c r="W4" s="99"/>
      <c r="X4" s="99"/>
      <c r="Y4" s="99"/>
      <c r="Z4" s="99"/>
    </row>
    <row r="5" ht="22.5" customHeight="1">
      <c r="A5" s="97"/>
      <c r="B5" s="106" t="s">
        <v>79</v>
      </c>
      <c r="C5" s="107">
        <v>6720966.0</v>
      </c>
      <c r="D5" s="99"/>
      <c r="E5" s="108" t="str">
        <f t="shared" ref="E5:F5" si="4">B5</f>
        <v>Partes reconhecíveis como exclusiva ou principalmente destinadas aos motores das posições 8407 ou 8408</v>
      </c>
      <c r="F5" s="109">
        <f t="shared" si="4"/>
        <v>6720966</v>
      </c>
      <c r="G5" s="110">
        <f t="shared" si="3"/>
        <v>0.09046872012</v>
      </c>
      <c r="H5" s="104"/>
      <c r="I5" s="105"/>
      <c r="J5" s="105"/>
      <c r="K5" s="105"/>
      <c r="L5" s="105"/>
      <c r="M5" s="105"/>
      <c r="N5" s="105"/>
      <c r="O5" s="105"/>
      <c r="P5" s="105"/>
      <c r="Q5" s="97"/>
      <c r="R5" s="97"/>
      <c r="S5" s="97"/>
      <c r="T5" s="99"/>
      <c r="U5" s="99"/>
      <c r="V5" s="99"/>
      <c r="W5" s="99"/>
      <c r="X5" s="99"/>
      <c r="Y5" s="99"/>
      <c r="Z5" s="99"/>
    </row>
    <row r="6" ht="22.5" customHeight="1">
      <c r="A6" s="97"/>
      <c r="B6" s="111" t="s">
        <v>235</v>
      </c>
      <c r="C6" s="112">
        <v>5199407.0</v>
      </c>
      <c r="D6" s="99"/>
      <c r="E6" s="108" t="str">
        <f t="shared" ref="E6:F6" si="5">B6</f>
        <v>Acumuladores elétricos e seus separadores, mesmo de forma quadrada ou rectangular</v>
      </c>
      <c r="F6" s="109">
        <f t="shared" si="5"/>
        <v>5199407</v>
      </c>
      <c r="G6" s="110">
        <f t="shared" si="3"/>
        <v>0.06998751321</v>
      </c>
      <c r="H6" s="104"/>
      <c r="I6" s="105"/>
      <c r="J6" s="105"/>
      <c r="K6" s="105"/>
      <c r="L6" s="105"/>
      <c r="M6" s="105"/>
      <c r="N6" s="105"/>
      <c r="O6" s="105"/>
      <c r="P6" s="105"/>
      <c r="Q6" s="97"/>
      <c r="R6" s="97"/>
      <c r="S6" s="97"/>
      <c r="T6" s="99"/>
      <c r="U6" s="99"/>
      <c r="V6" s="99"/>
      <c r="W6" s="99"/>
      <c r="X6" s="99"/>
      <c r="Y6" s="99"/>
      <c r="Z6" s="99"/>
    </row>
    <row r="7" ht="22.5" customHeight="1">
      <c r="A7" s="97"/>
      <c r="B7" s="106" t="s">
        <v>102</v>
      </c>
      <c r="C7" s="107">
        <v>4031096.0</v>
      </c>
      <c r="D7" s="99"/>
      <c r="E7" s="108" t="str">
        <f t="shared" ref="E7:F7" si="6">B7</f>
        <v>Instrumentos e aparelhos para regulação ou controlo, automáticos</v>
      </c>
      <c r="F7" s="109">
        <f t="shared" si="6"/>
        <v>4031096</v>
      </c>
      <c r="G7" s="110">
        <f t="shared" si="3"/>
        <v>0.05426126182</v>
      </c>
      <c r="H7" s="104"/>
      <c r="I7" s="105"/>
      <c r="J7" s="105"/>
      <c r="K7" s="105"/>
      <c r="L7" s="105"/>
      <c r="M7" s="105"/>
      <c r="N7" s="105"/>
      <c r="O7" s="105"/>
      <c r="P7" s="105"/>
      <c r="Q7" s="97"/>
      <c r="R7" s="97"/>
      <c r="S7" s="97"/>
      <c r="T7" s="99"/>
      <c r="U7" s="99"/>
      <c r="V7" s="99"/>
      <c r="W7" s="99"/>
      <c r="X7" s="99"/>
      <c r="Y7" s="99"/>
      <c r="Z7" s="99"/>
    </row>
    <row r="8" ht="22.5" customHeight="1">
      <c r="A8" s="97"/>
      <c r="B8" s="111" t="s">
        <v>92</v>
      </c>
      <c r="C8" s="112">
        <v>2905820.0</v>
      </c>
      <c r="D8" s="97"/>
      <c r="E8" s="108" t="str">
        <f t="shared" ref="E8:F8" si="7">B8</f>
        <v>Fios, cabos (incluídos os cabos coaxiais) e outros condutores, isolados para usos elétricos (incluídos os envernizados ou oxidados anodicamente), mesmo com peças de conexão; cabos de fibras ópticas, constituídos de fibras embainhadas individualmente, mes</v>
      </c>
      <c r="F8" s="109">
        <f t="shared" si="7"/>
        <v>2905820</v>
      </c>
      <c r="G8" s="110">
        <f t="shared" si="3"/>
        <v>0.03911429046</v>
      </c>
      <c r="H8" s="104"/>
      <c r="I8" s="105"/>
      <c r="J8" s="105"/>
      <c r="K8" s="105"/>
      <c r="L8" s="105"/>
      <c r="M8" s="105"/>
      <c r="N8" s="105"/>
      <c r="O8" s="105"/>
      <c r="P8" s="105"/>
      <c r="Q8" s="97"/>
      <c r="R8" s="97"/>
      <c r="S8" s="97"/>
      <c r="T8" s="99"/>
      <c r="U8" s="99"/>
      <c r="V8" s="99"/>
      <c r="W8" s="99"/>
      <c r="X8" s="99"/>
      <c r="Y8" s="99"/>
      <c r="Z8" s="99"/>
    </row>
    <row r="9" ht="22.5" customHeight="1">
      <c r="A9" s="97"/>
      <c r="B9" s="106" t="s">
        <v>101</v>
      </c>
      <c r="C9" s="107">
        <v>2698883.0</v>
      </c>
      <c r="D9" s="97"/>
      <c r="E9" s="113" t="s">
        <v>236</v>
      </c>
      <c r="F9" s="114">
        <f>SUM(C9:C29)</f>
        <v>26584961</v>
      </c>
      <c r="G9" s="110">
        <f t="shared" si="3"/>
        <v>0.3578514452</v>
      </c>
      <c r="H9" s="104"/>
      <c r="I9" s="105"/>
      <c r="J9" s="105"/>
      <c r="K9" s="105"/>
      <c r="L9" s="105"/>
      <c r="M9" s="105"/>
      <c r="N9" s="105"/>
      <c r="O9" s="105"/>
      <c r="P9" s="105"/>
      <c r="Q9" s="97"/>
      <c r="R9" s="97"/>
      <c r="S9" s="97"/>
      <c r="T9" s="99"/>
      <c r="U9" s="99"/>
      <c r="V9" s="99"/>
      <c r="W9" s="99"/>
      <c r="X9" s="99"/>
      <c r="Y9" s="99"/>
      <c r="Z9" s="99"/>
    </row>
    <row r="10" ht="22.5" customHeight="1">
      <c r="A10" s="97"/>
      <c r="B10" s="111" t="s">
        <v>107</v>
      </c>
      <c r="C10" s="112">
        <v>2406706.0</v>
      </c>
      <c r="D10" s="97"/>
      <c r="E10" s="115"/>
      <c r="F10" s="116">
        <f>SUM(F3:F9)</f>
        <v>103781276</v>
      </c>
      <c r="G10" s="117">
        <f>SUM(G3:G7)</f>
        <v>1</v>
      </c>
      <c r="H10" s="105"/>
      <c r="I10" s="105"/>
      <c r="J10" s="105"/>
      <c r="K10" s="105"/>
      <c r="L10" s="105"/>
      <c r="M10" s="105"/>
      <c r="N10" s="105"/>
      <c r="O10" s="105"/>
      <c r="P10" s="105"/>
      <c r="Q10" s="97"/>
      <c r="R10" s="97"/>
      <c r="S10" s="97"/>
      <c r="T10" s="99"/>
      <c r="U10" s="99"/>
      <c r="V10" s="99"/>
      <c r="W10" s="99"/>
      <c r="X10" s="99"/>
      <c r="Y10" s="99"/>
      <c r="Z10" s="99"/>
    </row>
    <row r="11" ht="22.5" customHeight="1">
      <c r="A11" s="97"/>
      <c r="B11" s="106" t="s">
        <v>85</v>
      </c>
      <c r="C11" s="107">
        <v>1926848.0</v>
      </c>
      <c r="D11" s="97"/>
      <c r="E11" s="105"/>
      <c r="F11" s="104"/>
      <c r="G11" s="105"/>
      <c r="H11" s="105"/>
      <c r="I11" s="105"/>
      <c r="J11" s="105"/>
      <c r="K11" s="105"/>
      <c r="L11" s="105"/>
      <c r="M11" s="105"/>
      <c r="N11" s="105"/>
      <c r="O11" s="105"/>
      <c r="P11" s="105"/>
      <c r="Q11" s="97"/>
      <c r="R11" s="97"/>
      <c r="S11" s="97"/>
      <c r="T11" s="99"/>
      <c r="U11" s="99"/>
      <c r="V11" s="99"/>
      <c r="W11" s="99"/>
      <c r="X11" s="99"/>
      <c r="Y11" s="99"/>
      <c r="Z11" s="99"/>
    </row>
    <row r="12" ht="22.5" customHeight="1">
      <c r="A12" s="97"/>
      <c r="B12" s="111" t="s">
        <v>90</v>
      </c>
      <c r="C12" s="112">
        <v>1808017.0</v>
      </c>
      <c r="D12" s="97"/>
      <c r="E12" s="105"/>
      <c r="F12" s="104"/>
      <c r="G12" s="105"/>
      <c r="H12" s="105"/>
      <c r="I12" s="105"/>
      <c r="J12" s="105"/>
      <c r="K12" s="105"/>
      <c r="L12" s="105"/>
      <c r="M12" s="105"/>
      <c r="N12" s="105"/>
      <c r="O12" s="105"/>
      <c r="P12" s="105"/>
      <c r="Q12" s="97"/>
      <c r="R12" s="97"/>
      <c r="S12" s="97"/>
      <c r="T12" s="99"/>
      <c r="U12" s="99"/>
      <c r="V12" s="99"/>
      <c r="W12" s="99"/>
      <c r="X12" s="99"/>
      <c r="Y12" s="99"/>
      <c r="Z12" s="99"/>
    </row>
    <row r="13" ht="22.5" customHeight="1">
      <c r="A13" s="97"/>
      <c r="B13" s="106" t="s">
        <v>133</v>
      </c>
      <c r="C13" s="107">
        <v>1686086.0</v>
      </c>
      <c r="D13" s="97"/>
      <c r="E13" s="99"/>
      <c r="F13" s="99"/>
      <c r="G13" s="99"/>
      <c r="H13" s="105"/>
      <c r="I13" s="105"/>
      <c r="J13" s="105"/>
      <c r="K13" s="105"/>
      <c r="L13" s="105"/>
      <c r="M13" s="105"/>
      <c r="N13" s="105"/>
      <c r="O13" s="105"/>
      <c r="P13" s="105"/>
      <c r="Q13" s="97"/>
      <c r="R13" s="97"/>
      <c r="S13" s="97"/>
      <c r="T13" s="99"/>
      <c r="U13" s="99"/>
      <c r="V13" s="99"/>
      <c r="W13" s="99"/>
      <c r="X13" s="99"/>
      <c r="Y13" s="99"/>
      <c r="Z13" s="99"/>
    </row>
    <row r="14" ht="22.5" customHeight="1">
      <c r="A14" s="97"/>
      <c r="B14" s="111" t="s">
        <v>100</v>
      </c>
      <c r="C14" s="112">
        <v>1441132.0</v>
      </c>
      <c r="D14" s="97"/>
      <c r="E14" s="99"/>
      <c r="F14" s="99"/>
      <c r="G14" s="99"/>
      <c r="H14" s="105"/>
      <c r="I14" s="105"/>
      <c r="J14" s="105"/>
      <c r="K14" s="105"/>
      <c r="L14" s="105"/>
      <c r="M14" s="105"/>
      <c r="N14" s="105"/>
      <c r="O14" s="105"/>
      <c r="P14" s="105"/>
      <c r="Q14" s="97"/>
      <c r="R14" s="97"/>
      <c r="S14" s="97"/>
      <c r="T14" s="99"/>
      <c r="U14" s="99"/>
      <c r="V14" s="99"/>
      <c r="W14" s="99"/>
      <c r="X14" s="99"/>
      <c r="Y14" s="99"/>
      <c r="Z14" s="99"/>
    </row>
    <row r="15" ht="22.5" customHeight="1">
      <c r="A15" s="97"/>
      <c r="B15" s="106" t="s">
        <v>129</v>
      </c>
      <c r="C15" s="107">
        <v>1332341.0</v>
      </c>
      <c r="D15" s="97"/>
      <c r="E15" s="105"/>
      <c r="F15" s="104"/>
      <c r="G15" s="105"/>
      <c r="H15" s="105"/>
      <c r="I15" s="105"/>
      <c r="J15" s="105"/>
      <c r="K15" s="105"/>
      <c r="L15" s="105"/>
      <c r="M15" s="105"/>
      <c r="N15" s="105"/>
      <c r="O15" s="105"/>
      <c r="P15" s="105"/>
      <c r="Q15" s="97"/>
      <c r="R15" s="97"/>
      <c r="S15" s="97"/>
      <c r="T15" s="99"/>
      <c r="U15" s="99"/>
      <c r="V15" s="99"/>
      <c r="W15" s="99"/>
      <c r="X15" s="99"/>
      <c r="Y15" s="99"/>
      <c r="Z15" s="99"/>
    </row>
    <row r="16" ht="22.5" customHeight="1">
      <c r="A16" s="97"/>
      <c r="B16" s="111" t="s">
        <v>237</v>
      </c>
      <c r="C16" s="112">
        <v>1226083.0</v>
      </c>
      <c r="D16" s="97"/>
      <c r="E16" s="105"/>
      <c r="F16" s="104"/>
      <c r="G16" s="105"/>
      <c r="H16" s="105"/>
      <c r="I16" s="105"/>
      <c r="J16" s="105"/>
      <c r="K16" s="105"/>
      <c r="L16" s="105"/>
      <c r="M16" s="105"/>
      <c r="N16" s="105"/>
      <c r="O16" s="105"/>
      <c r="P16" s="105"/>
      <c r="Q16" s="97"/>
      <c r="R16" s="97"/>
      <c r="S16" s="97"/>
      <c r="T16" s="99"/>
      <c r="U16" s="99"/>
      <c r="V16" s="99"/>
      <c r="W16" s="99"/>
      <c r="X16" s="99"/>
      <c r="Y16" s="99"/>
      <c r="Z16" s="99"/>
    </row>
    <row r="17" ht="22.5" customHeight="1">
      <c r="A17" s="97"/>
      <c r="B17" s="106" t="s">
        <v>176</v>
      </c>
      <c r="C17" s="118">
        <v>1211060.0</v>
      </c>
      <c r="D17" s="97"/>
      <c r="E17" s="105"/>
      <c r="F17" s="105"/>
      <c r="G17" s="105"/>
      <c r="H17" s="105"/>
      <c r="I17" s="105"/>
      <c r="J17" s="105"/>
      <c r="K17" s="105"/>
      <c r="L17" s="105"/>
      <c r="M17" s="105"/>
      <c r="N17" s="105"/>
      <c r="O17" s="105"/>
      <c r="P17" s="105"/>
      <c r="Q17" s="97"/>
      <c r="R17" s="97"/>
      <c r="S17" s="97"/>
      <c r="T17" s="99"/>
      <c r="U17" s="99"/>
      <c r="V17" s="99"/>
      <c r="W17" s="99"/>
      <c r="X17" s="99"/>
      <c r="Y17" s="99"/>
      <c r="Z17" s="99"/>
    </row>
    <row r="18" ht="22.5" customHeight="1">
      <c r="A18" s="97"/>
      <c r="B18" s="111" t="s">
        <v>118</v>
      </c>
      <c r="C18" s="119">
        <v>1137083.0</v>
      </c>
      <c r="D18" s="99"/>
      <c r="E18" s="105"/>
      <c r="F18" s="105"/>
      <c r="G18" s="105"/>
      <c r="H18" s="105"/>
      <c r="I18" s="105"/>
      <c r="J18" s="105"/>
      <c r="K18" s="105"/>
      <c r="L18" s="105"/>
      <c r="M18" s="105"/>
      <c r="N18" s="105"/>
      <c r="O18" s="105"/>
      <c r="P18" s="105"/>
      <c r="Q18" s="97"/>
      <c r="R18" s="97"/>
      <c r="S18" s="97"/>
      <c r="T18" s="99"/>
      <c r="U18" s="99"/>
      <c r="V18" s="99"/>
      <c r="W18" s="99"/>
      <c r="X18" s="99"/>
      <c r="Y18" s="99"/>
      <c r="Z18" s="99"/>
    </row>
    <row r="19" ht="22.5" customHeight="1">
      <c r="A19" s="97"/>
      <c r="B19" s="106" t="s">
        <v>174</v>
      </c>
      <c r="C19" s="118">
        <v>1073101.0</v>
      </c>
      <c r="D19" s="99"/>
      <c r="E19" s="105"/>
      <c r="F19" s="105"/>
      <c r="G19" s="105"/>
      <c r="H19" s="105"/>
      <c r="I19" s="105"/>
      <c r="J19" s="105"/>
      <c r="K19" s="105"/>
      <c r="L19" s="105"/>
      <c r="M19" s="105"/>
      <c r="N19" s="105"/>
      <c r="O19" s="105"/>
      <c r="P19" s="105"/>
      <c r="Q19" s="97"/>
      <c r="R19" s="97"/>
      <c r="S19" s="97"/>
      <c r="T19" s="99"/>
      <c r="U19" s="99"/>
      <c r="V19" s="99"/>
      <c r="W19" s="99"/>
      <c r="X19" s="99"/>
      <c r="Y19" s="99"/>
      <c r="Z19" s="99"/>
    </row>
    <row r="20" ht="22.5" customHeight="1">
      <c r="A20" s="97"/>
      <c r="B20" s="111" t="s">
        <v>120</v>
      </c>
      <c r="C20" s="119">
        <v>1046424.0</v>
      </c>
      <c r="D20" s="99"/>
      <c r="E20" s="105"/>
      <c r="F20" s="105"/>
      <c r="G20" s="105"/>
      <c r="H20" s="105"/>
      <c r="I20" s="105"/>
      <c r="J20" s="105"/>
      <c r="K20" s="105"/>
      <c r="L20" s="105"/>
      <c r="M20" s="105"/>
      <c r="N20" s="105"/>
      <c r="O20" s="105"/>
      <c r="P20" s="105"/>
      <c r="Q20" s="97"/>
      <c r="R20" s="97"/>
      <c r="S20" s="97"/>
      <c r="T20" s="99"/>
      <c r="U20" s="99"/>
      <c r="V20" s="99"/>
      <c r="W20" s="99"/>
      <c r="X20" s="99"/>
      <c r="Y20" s="99"/>
      <c r="Z20" s="99"/>
    </row>
    <row r="21" ht="22.5" customHeight="1">
      <c r="A21" s="97"/>
      <c r="B21" s="106" t="s">
        <v>103</v>
      </c>
      <c r="C21" s="118">
        <v>1033076.0</v>
      </c>
      <c r="D21" s="99"/>
      <c r="E21" s="105"/>
      <c r="F21" s="105"/>
      <c r="G21" s="105"/>
      <c r="H21" s="105"/>
      <c r="I21" s="105"/>
      <c r="J21" s="105"/>
      <c r="K21" s="105"/>
      <c r="L21" s="105"/>
      <c r="M21" s="105"/>
      <c r="N21" s="105"/>
      <c r="O21" s="105"/>
      <c r="P21" s="105"/>
      <c r="Q21" s="97"/>
      <c r="R21" s="97"/>
      <c r="S21" s="97"/>
      <c r="T21" s="99"/>
      <c r="U21" s="99"/>
      <c r="V21" s="99"/>
      <c r="W21" s="99"/>
      <c r="X21" s="99"/>
      <c r="Y21" s="99"/>
      <c r="Z21" s="99"/>
    </row>
    <row r="22" ht="22.5" customHeight="1">
      <c r="A22" s="97"/>
      <c r="B22" s="111" t="s">
        <v>109</v>
      </c>
      <c r="C22" s="119">
        <v>988106.0</v>
      </c>
      <c r="D22" s="99"/>
      <c r="E22" s="105"/>
      <c r="F22" s="105"/>
      <c r="G22" s="105"/>
      <c r="H22" s="105"/>
      <c r="I22" s="105"/>
      <c r="J22" s="105"/>
      <c r="K22" s="105"/>
      <c r="L22" s="105"/>
      <c r="M22" s="105"/>
      <c r="N22" s="105"/>
      <c r="O22" s="105"/>
      <c r="P22" s="105"/>
      <c r="Q22" s="97"/>
      <c r="R22" s="97"/>
      <c r="S22" s="97"/>
      <c r="T22" s="99"/>
      <c r="U22" s="99"/>
      <c r="V22" s="99"/>
      <c r="W22" s="99"/>
      <c r="X22" s="99"/>
      <c r="Y22" s="99"/>
      <c r="Z22" s="99"/>
    </row>
    <row r="23" ht="22.5" customHeight="1">
      <c r="A23" s="97"/>
      <c r="B23" s="106" t="s">
        <v>144</v>
      </c>
      <c r="C23" s="118">
        <v>916537.0</v>
      </c>
      <c r="D23" s="99"/>
      <c r="E23" s="105"/>
      <c r="F23" s="105"/>
      <c r="G23" s="105"/>
      <c r="H23" s="105"/>
      <c r="I23" s="105"/>
      <c r="J23" s="105"/>
      <c r="K23" s="105"/>
      <c r="L23" s="105"/>
      <c r="M23" s="105"/>
      <c r="N23" s="105"/>
      <c r="O23" s="105"/>
      <c r="P23" s="105"/>
      <c r="Q23" s="97"/>
      <c r="R23" s="97"/>
      <c r="S23" s="97"/>
      <c r="T23" s="99"/>
      <c r="U23" s="99"/>
      <c r="V23" s="99"/>
      <c r="W23" s="99"/>
      <c r="X23" s="99"/>
      <c r="Y23" s="99"/>
      <c r="Z23" s="99"/>
    </row>
    <row r="24" ht="22.5" customHeight="1">
      <c r="A24" s="97"/>
      <c r="B24" s="111" t="s">
        <v>238</v>
      </c>
      <c r="C24" s="119">
        <v>845729.0</v>
      </c>
      <c r="D24" s="99"/>
      <c r="E24" s="105"/>
      <c r="F24" s="105"/>
      <c r="G24" s="105"/>
      <c r="H24" s="105"/>
      <c r="I24" s="105"/>
      <c r="J24" s="105"/>
      <c r="K24" s="105"/>
      <c r="L24" s="105"/>
      <c r="M24" s="105"/>
      <c r="N24" s="105"/>
      <c r="O24" s="105"/>
      <c r="P24" s="105"/>
      <c r="Q24" s="97"/>
      <c r="R24" s="97"/>
      <c r="S24" s="97"/>
      <c r="T24" s="99"/>
      <c r="U24" s="99"/>
      <c r="V24" s="99"/>
      <c r="W24" s="99"/>
      <c r="X24" s="99"/>
      <c r="Y24" s="99"/>
      <c r="Z24" s="99"/>
    </row>
    <row r="25" ht="22.5" customHeight="1">
      <c r="A25" s="97"/>
      <c r="B25" s="106" t="s">
        <v>239</v>
      </c>
      <c r="C25" s="118">
        <v>824298.0</v>
      </c>
      <c r="D25" s="99"/>
      <c r="E25" s="97"/>
      <c r="F25" s="97"/>
      <c r="G25" s="97"/>
      <c r="H25" s="97"/>
      <c r="I25" s="97"/>
      <c r="J25" s="97"/>
      <c r="K25" s="97"/>
      <c r="L25" s="97"/>
      <c r="M25" s="97"/>
      <c r="N25" s="97"/>
      <c r="O25" s="97"/>
      <c r="P25" s="97"/>
      <c r="Q25" s="97"/>
      <c r="R25" s="97"/>
      <c r="S25" s="97"/>
      <c r="T25" s="99"/>
      <c r="U25" s="99"/>
      <c r="V25" s="99"/>
      <c r="W25" s="99"/>
      <c r="X25" s="99"/>
      <c r="Y25" s="99"/>
      <c r="Z25" s="99"/>
    </row>
    <row r="26" ht="22.5" customHeight="1">
      <c r="A26" s="97"/>
      <c r="B26" s="111" t="s">
        <v>141</v>
      </c>
      <c r="C26" s="119">
        <v>804653.0</v>
      </c>
      <c r="D26" s="120"/>
      <c r="E26" s="120"/>
      <c r="F26" s="120"/>
      <c r="G26" s="97"/>
      <c r="H26" s="97"/>
      <c r="I26" s="97"/>
      <c r="J26" s="97"/>
      <c r="K26" s="97"/>
      <c r="L26" s="97"/>
      <c r="M26" s="97"/>
      <c r="N26" s="97"/>
      <c r="O26" s="97"/>
      <c r="P26" s="97"/>
      <c r="Q26" s="97"/>
      <c r="R26" s="97"/>
      <c r="S26" s="97"/>
      <c r="T26" s="99"/>
      <c r="U26" s="99"/>
      <c r="V26" s="99"/>
      <c r="W26" s="99"/>
      <c r="X26" s="99"/>
      <c r="Y26" s="99"/>
      <c r="Z26" s="99"/>
    </row>
    <row r="27" ht="22.5" customHeight="1">
      <c r="A27" s="97"/>
      <c r="B27" s="106" t="s">
        <v>115</v>
      </c>
      <c r="C27" s="118">
        <v>772036.0</v>
      </c>
      <c r="D27" s="97"/>
      <c r="E27" s="97"/>
      <c r="F27" s="97"/>
      <c r="G27" s="97"/>
      <c r="H27" s="97"/>
      <c r="I27" s="97"/>
      <c r="J27" s="97"/>
      <c r="K27" s="97"/>
      <c r="L27" s="97"/>
      <c r="M27" s="97"/>
      <c r="N27" s="97"/>
      <c r="O27" s="97"/>
      <c r="P27" s="97"/>
      <c r="Q27" s="97"/>
      <c r="R27" s="97"/>
      <c r="S27" s="97"/>
      <c r="T27" s="99"/>
      <c r="U27" s="99"/>
      <c r="V27" s="99"/>
      <c r="W27" s="99"/>
      <c r="X27" s="99"/>
      <c r="Y27" s="99"/>
      <c r="Z27" s="99"/>
    </row>
    <row r="28" ht="22.5" customHeight="1">
      <c r="A28" s="97"/>
      <c r="B28" s="111" t="s">
        <v>93</v>
      </c>
      <c r="C28" s="119">
        <v>703874.0</v>
      </c>
      <c r="D28" s="97"/>
      <c r="E28" s="97"/>
      <c r="F28" s="97"/>
      <c r="G28" s="97"/>
      <c r="H28" s="97"/>
      <c r="I28" s="97"/>
      <c r="J28" s="97"/>
      <c r="K28" s="97"/>
      <c r="L28" s="97"/>
      <c r="M28" s="97"/>
      <c r="N28" s="97"/>
      <c r="O28" s="97"/>
      <c r="P28" s="97"/>
      <c r="Q28" s="97"/>
      <c r="R28" s="97"/>
      <c r="S28" s="97"/>
      <c r="T28" s="99"/>
      <c r="U28" s="99"/>
      <c r="V28" s="99"/>
      <c r="W28" s="99"/>
      <c r="X28" s="99"/>
      <c r="Y28" s="99"/>
      <c r="Z28" s="99"/>
    </row>
    <row r="29" ht="22.5" customHeight="1">
      <c r="A29" s="97"/>
      <c r="B29" s="106" t="s">
        <v>240</v>
      </c>
      <c r="C29" s="118">
        <v>702888.0</v>
      </c>
      <c r="D29" s="97"/>
      <c r="E29" s="97"/>
      <c r="F29" s="97"/>
      <c r="G29" s="97"/>
      <c r="H29" s="97"/>
      <c r="I29" s="97"/>
      <c r="J29" s="97"/>
      <c r="K29" s="97"/>
      <c r="L29" s="97"/>
      <c r="M29" s="97"/>
      <c r="N29" s="97"/>
      <c r="O29" s="97"/>
      <c r="P29" s="97"/>
      <c r="Q29" s="97"/>
      <c r="R29" s="97"/>
      <c r="S29" s="97"/>
      <c r="T29" s="99"/>
      <c r="U29" s="99"/>
      <c r="V29" s="99"/>
      <c r="W29" s="99"/>
      <c r="X29" s="99"/>
      <c r="Y29" s="99"/>
      <c r="Z29" s="99"/>
    </row>
    <row r="30" ht="22.5" customHeight="1">
      <c r="A30" s="97"/>
      <c r="B30" s="111" t="s">
        <v>182</v>
      </c>
      <c r="C30" s="119">
        <v>684319.0</v>
      </c>
      <c r="D30" s="97"/>
      <c r="E30" s="97"/>
      <c r="F30" s="97"/>
      <c r="G30" s="97"/>
      <c r="H30" s="97"/>
      <c r="I30" s="97"/>
      <c r="J30" s="97"/>
      <c r="K30" s="97"/>
      <c r="L30" s="97"/>
      <c r="M30" s="97"/>
      <c r="N30" s="97"/>
      <c r="O30" s="97"/>
      <c r="P30" s="97"/>
      <c r="Q30" s="97"/>
      <c r="R30" s="97"/>
      <c r="S30" s="97"/>
      <c r="T30" s="99"/>
      <c r="U30" s="99"/>
      <c r="V30" s="99"/>
      <c r="W30" s="99"/>
      <c r="X30" s="99"/>
      <c r="Y30" s="99"/>
      <c r="Z30" s="99"/>
    </row>
    <row r="31" ht="22.5" customHeight="1">
      <c r="A31" s="97"/>
      <c r="B31" s="121" t="s">
        <v>134</v>
      </c>
      <c r="C31" s="122">
        <v>649294.0</v>
      </c>
      <c r="D31" s="97"/>
      <c r="E31" s="97"/>
      <c r="F31" s="97"/>
      <c r="G31" s="97"/>
      <c r="H31" s="97"/>
      <c r="I31" s="97"/>
      <c r="J31" s="97"/>
      <c r="K31" s="97"/>
      <c r="L31" s="97"/>
      <c r="M31" s="97"/>
      <c r="N31" s="97"/>
      <c r="O31" s="97"/>
      <c r="P31" s="97"/>
      <c r="Q31" s="97"/>
      <c r="R31" s="97"/>
      <c r="S31" s="97"/>
      <c r="T31" s="99"/>
      <c r="U31" s="99"/>
      <c r="V31" s="99"/>
      <c r="W31" s="99"/>
      <c r="X31" s="99"/>
      <c r="Y31" s="99"/>
      <c r="Z31" s="99"/>
    </row>
    <row r="32" ht="22.5" customHeight="1">
      <c r="A32" s="97"/>
      <c r="B32" s="123" t="s">
        <v>108</v>
      </c>
      <c r="C32" s="124">
        <v>638984.0</v>
      </c>
      <c r="D32" s="97"/>
      <c r="E32" s="97"/>
      <c r="F32" s="97"/>
      <c r="G32" s="97"/>
      <c r="H32" s="97"/>
      <c r="I32" s="97"/>
      <c r="J32" s="97"/>
      <c r="K32" s="97"/>
      <c r="L32" s="97"/>
      <c r="M32" s="97"/>
      <c r="N32" s="97"/>
      <c r="O32" s="97"/>
      <c r="P32" s="97"/>
      <c r="Q32" s="97"/>
      <c r="R32" s="97"/>
      <c r="S32" s="97"/>
      <c r="T32" s="99"/>
      <c r="U32" s="99"/>
      <c r="V32" s="99"/>
      <c r="W32" s="99"/>
      <c r="X32" s="99"/>
      <c r="Y32" s="99"/>
      <c r="Z32" s="99"/>
    </row>
    <row r="33" ht="22.5" customHeight="1">
      <c r="A33" s="97"/>
      <c r="B33" s="121" t="s">
        <v>97</v>
      </c>
      <c r="C33" s="122">
        <v>553029.0</v>
      </c>
      <c r="D33" s="97"/>
      <c r="E33" s="97"/>
      <c r="F33" s="97"/>
      <c r="G33" s="97"/>
      <c r="H33" s="97"/>
      <c r="I33" s="97"/>
      <c r="J33" s="97"/>
      <c r="K33" s="97"/>
      <c r="L33" s="97"/>
      <c r="M33" s="97"/>
      <c r="N33" s="97"/>
      <c r="O33" s="97"/>
      <c r="P33" s="97"/>
      <c r="Q33" s="97"/>
      <c r="R33" s="97"/>
      <c r="S33" s="97"/>
      <c r="T33" s="99"/>
      <c r="U33" s="99"/>
      <c r="V33" s="99"/>
      <c r="W33" s="99"/>
      <c r="X33" s="99"/>
      <c r="Y33" s="99"/>
      <c r="Z33" s="99"/>
    </row>
    <row r="34" ht="22.5" customHeight="1">
      <c r="A34" s="97"/>
      <c r="B34" s="123" t="s">
        <v>241</v>
      </c>
      <c r="C34" s="124">
        <v>543396.0</v>
      </c>
      <c r="D34" s="97"/>
      <c r="E34" s="97"/>
      <c r="F34" s="97"/>
      <c r="G34" s="97"/>
      <c r="H34" s="97"/>
      <c r="I34" s="97"/>
      <c r="J34" s="97"/>
      <c r="K34" s="97"/>
      <c r="L34" s="97"/>
      <c r="M34" s="97"/>
      <c r="N34" s="97"/>
      <c r="O34" s="97"/>
      <c r="P34" s="97"/>
      <c r="Q34" s="97"/>
      <c r="R34" s="97"/>
      <c r="S34" s="97"/>
      <c r="T34" s="99"/>
      <c r="U34" s="99"/>
      <c r="V34" s="99"/>
      <c r="W34" s="99"/>
      <c r="X34" s="99"/>
      <c r="Y34" s="99"/>
      <c r="Z34" s="99"/>
    </row>
    <row r="35" ht="22.5" customHeight="1">
      <c r="A35" s="97"/>
      <c r="B35" s="121" t="s">
        <v>123</v>
      </c>
      <c r="C35" s="122">
        <v>460969.0</v>
      </c>
      <c r="D35" s="97"/>
      <c r="E35" s="97"/>
      <c r="F35" s="97"/>
      <c r="G35" s="97"/>
      <c r="H35" s="97"/>
      <c r="I35" s="97"/>
      <c r="J35" s="97"/>
      <c r="K35" s="97"/>
      <c r="L35" s="97"/>
      <c r="M35" s="97"/>
      <c r="N35" s="97"/>
      <c r="O35" s="97"/>
      <c r="P35" s="97"/>
      <c r="Q35" s="97"/>
      <c r="R35" s="97"/>
      <c r="S35" s="97"/>
      <c r="T35" s="99"/>
      <c r="U35" s="99"/>
      <c r="V35" s="99"/>
      <c r="W35" s="99"/>
      <c r="X35" s="99"/>
      <c r="Y35" s="99"/>
      <c r="Z35" s="99"/>
    </row>
    <row r="36" ht="22.5" customHeight="1">
      <c r="A36" s="97"/>
      <c r="B36" s="123" t="s">
        <v>87</v>
      </c>
      <c r="C36" s="124">
        <v>458400.0</v>
      </c>
      <c r="D36" s="97"/>
      <c r="E36" s="97"/>
      <c r="F36" s="97"/>
      <c r="G36" s="97"/>
      <c r="H36" s="97"/>
      <c r="I36" s="97"/>
      <c r="J36" s="97"/>
      <c r="K36" s="97"/>
      <c r="L36" s="97"/>
      <c r="M36" s="97"/>
      <c r="N36" s="97"/>
      <c r="O36" s="97"/>
      <c r="P36" s="97"/>
      <c r="Q36" s="97"/>
      <c r="R36" s="97"/>
      <c r="S36" s="97"/>
      <c r="T36" s="99"/>
      <c r="U36" s="99"/>
      <c r="V36" s="99"/>
      <c r="W36" s="99"/>
      <c r="X36" s="99"/>
      <c r="Y36" s="99"/>
      <c r="Z36" s="99"/>
    </row>
    <row r="37" ht="22.5" customHeight="1">
      <c r="A37" s="97"/>
      <c r="B37" s="121" t="s">
        <v>242</v>
      </c>
      <c r="C37" s="122">
        <v>431397.0</v>
      </c>
      <c r="D37" s="97"/>
      <c r="E37" s="97"/>
      <c r="F37" s="97"/>
      <c r="G37" s="97"/>
      <c r="H37" s="97"/>
      <c r="I37" s="97"/>
      <c r="J37" s="97"/>
      <c r="K37" s="97"/>
      <c r="L37" s="97"/>
      <c r="M37" s="97"/>
      <c r="N37" s="97"/>
      <c r="O37" s="97"/>
      <c r="P37" s="97"/>
      <c r="Q37" s="97"/>
      <c r="R37" s="97"/>
      <c r="S37" s="97"/>
      <c r="T37" s="99"/>
      <c r="U37" s="99"/>
      <c r="V37" s="99"/>
      <c r="W37" s="99"/>
      <c r="X37" s="99"/>
      <c r="Y37" s="99"/>
      <c r="Z37" s="99"/>
    </row>
    <row r="38" ht="22.5" customHeight="1">
      <c r="A38" s="97"/>
      <c r="B38" s="123" t="s">
        <v>243</v>
      </c>
      <c r="C38" s="124">
        <v>389911.0</v>
      </c>
      <c r="D38" s="97"/>
      <c r="E38" s="97"/>
      <c r="F38" s="97"/>
      <c r="G38" s="97"/>
      <c r="H38" s="97"/>
      <c r="I38" s="97"/>
      <c r="J38" s="97"/>
      <c r="K38" s="97"/>
      <c r="L38" s="97"/>
      <c r="M38" s="97"/>
      <c r="N38" s="97"/>
      <c r="O38" s="97"/>
      <c r="P38" s="97"/>
      <c r="Q38" s="97"/>
      <c r="R38" s="97"/>
      <c r="S38" s="97"/>
      <c r="T38" s="99"/>
      <c r="U38" s="99"/>
      <c r="V38" s="99"/>
      <c r="W38" s="99"/>
      <c r="X38" s="99"/>
      <c r="Y38" s="99"/>
      <c r="Z38" s="99"/>
    </row>
    <row r="39" ht="22.5" customHeight="1">
      <c r="A39" s="97"/>
      <c r="B39" s="121" t="s">
        <v>139</v>
      </c>
      <c r="C39" s="122">
        <v>386850.0</v>
      </c>
      <c r="D39" s="97"/>
      <c r="E39" s="97"/>
      <c r="F39" s="97"/>
      <c r="G39" s="97"/>
      <c r="H39" s="97"/>
      <c r="I39" s="97"/>
      <c r="J39" s="97"/>
      <c r="K39" s="97"/>
      <c r="L39" s="97"/>
      <c r="M39" s="97"/>
      <c r="N39" s="97"/>
      <c r="O39" s="97"/>
      <c r="P39" s="97"/>
      <c r="Q39" s="97"/>
      <c r="R39" s="97"/>
      <c r="S39" s="97"/>
      <c r="T39" s="99"/>
      <c r="U39" s="99"/>
      <c r="V39" s="99"/>
      <c r="W39" s="99"/>
      <c r="X39" s="99"/>
      <c r="Y39" s="99"/>
      <c r="Z39" s="99"/>
    </row>
    <row r="40" ht="22.5" customHeight="1">
      <c r="A40" s="97"/>
      <c r="B40" s="123" t="s">
        <v>244</v>
      </c>
      <c r="C40" s="124">
        <v>385569.0</v>
      </c>
      <c r="D40" s="97"/>
      <c r="E40" s="97"/>
      <c r="F40" s="97"/>
      <c r="G40" s="97"/>
      <c r="H40" s="97"/>
      <c r="I40" s="97"/>
      <c r="J40" s="97"/>
      <c r="K40" s="97"/>
      <c r="L40" s="97"/>
      <c r="M40" s="97"/>
      <c r="N40" s="97"/>
      <c r="O40" s="97"/>
      <c r="P40" s="97"/>
      <c r="Q40" s="97"/>
      <c r="R40" s="97"/>
      <c r="S40" s="97"/>
      <c r="T40" s="99"/>
      <c r="U40" s="99"/>
      <c r="V40" s="99"/>
      <c r="W40" s="99"/>
      <c r="X40" s="99"/>
      <c r="Y40" s="99"/>
      <c r="Z40" s="99"/>
    </row>
    <row r="41" ht="22.5" customHeight="1">
      <c r="A41" s="97"/>
      <c r="B41" s="121" t="s">
        <v>245</v>
      </c>
      <c r="C41" s="122">
        <v>384972.0</v>
      </c>
      <c r="D41" s="97"/>
      <c r="E41" s="97"/>
      <c r="F41" s="97"/>
      <c r="G41" s="97"/>
      <c r="H41" s="97"/>
      <c r="I41" s="97"/>
      <c r="J41" s="97"/>
      <c r="K41" s="97"/>
      <c r="L41" s="97"/>
      <c r="M41" s="97"/>
      <c r="N41" s="97"/>
      <c r="O41" s="97"/>
      <c r="P41" s="97"/>
      <c r="Q41" s="97"/>
      <c r="R41" s="97"/>
      <c r="S41" s="97"/>
      <c r="T41" s="99"/>
      <c r="U41" s="99"/>
      <c r="V41" s="99"/>
      <c r="W41" s="99"/>
      <c r="X41" s="99"/>
      <c r="Y41" s="99"/>
      <c r="Z41" s="99"/>
    </row>
    <row r="42" ht="22.5" customHeight="1">
      <c r="A42" s="97"/>
      <c r="B42" s="123" t="s">
        <v>122</v>
      </c>
      <c r="C42" s="124">
        <v>349319.0</v>
      </c>
      <c r="D42" s="97"/>
      <c r="E42" s="97"/>
      <c r="F42" s="97"/>
      <c r="G42" s="97"/>
      <c r="H42" s="97"/>
      <c r="I42" s="97"/>
      <c r="J42" s="97"/>
      <c r="K42" s="97"/>
      <c r="L42" s="97"/>
      <c r="M42" s="97"/>
      <c r="N42" s="97"/>
      <c r="O42" s="97"/>
      <c r="P42" s="97"/>
      <c r="Q42" s="97"/>
      <c r="R42" s="97"/>
      <c r="S42" s="97"/>
      <c r="T42" s="99"/>
      <c r="U42" s="99"/>
      <c r="V42" s="99"/>
      <c r="W42" s="99"/>
      <c r="X42" s="99"/>
      <c r="Y42" s="99"/>
      <c r="Z42" s="99"/>
    </row>
    <row r="43" ht="22.5" customHeight="1">
      <c r="A43" s="97"/>
      <c r="B43" s="121" t="s">
        <v>188</v>
      </c>
      <c r="C43" s="122">
        <v>347358.0</v>
      </c>
      <c r="D43" s="97"/>
      <c r="E43" s="97"/>
      <c r="F43" s="97"/>
      <c r="G43" s="97"/>
      <c r="H43" s="97"/>
      <c r="I43" s="97"/>
      <c r="J43" s="97"/>
      <c r="K43" s="97"/>
      <c r="L43" s="97"/>
      <c r="M43" s="97"/>
      <c r="N43" s="97"/>
      <c r="O43" s="97"/>
      <c r="P43" s="97"/>
      <c r="Q43" s="97"/>
      <c r="R43" s="97"/>
      <c r="S43" s="97"/>
      <c r="T43" s="99"/>
      <c r="U43" s="99"/>
      <c r="V43" s="99"/>
      <c r="W43" s="99"/>
      <c r="X43" s="99"/>
      <c r="Y43" s="99"/>
      <c r="Z43" s="99"/>
    </row>
    <row r="44" ht="22.5" customHeight="1">
      <c r="A44" s="97"/>
      <c r="B44" s="123" t="s">
        <v>149</v>
      </c>
      <c r="C44" s="124">
        <v>346266.0</v>
      </c>
      <c r="D44" s="97"/>
      <c r="E44" s="97"/>
      <c r="F44" s="97"/>
      <c r="G44" s="97"/>
      <c r="H44" s="97"/>
      <c r="I44" s="97"/>
      <c r="J44" s="97"/>
      <c r="K44" s="97"/>
      <c r="L44" s="97"/>
      <c r="M44" s="97"/>
      <c r="N44" s="97"/>
      <c r="O44" s="97"/>
      <c r="P44" s="97"/>
      <c r="Q44" s="97"/>
      <c r="R44" s="97"/>
      <c r="S44" s="97"/>
      <c r="T44" s="99"/>
      <c r="U44" s="99"/>
      <c r="V44" s="99"/>
      <c r="W44" s="99"/>
      <c r="X44" s="99"/>
      <c r="Y44" s="99"/>
      <c r="Z44" s="99"/>
    </row>
    <row r="45" ht="22.5" customHeight="1">
      <c r="A45" s="97"/>
      <c r="B45" s="121" t="s">
        <v>159</v>
      </c>
      <c r="C45" s="122">
        <v>326521.0</v>
      </c>
      <c r="D45" s="97"/>
      <c r="E45" s="97"/>
      <c r="F45" s="97"/>
      <c r="G45" s="97"/>
      <c r="H45" s="97"/>
      <c r="I45" s="97"/>
      <c r="J45" s="97"/>
      <c r="K45" s="97"/>
      <c r="L45" s="97"/>
      <c r="M45" s="97"/>
      <c r="N45" s="97"/>
      <c r="O45" s="97"/>
      <c r="P45" s="97"/>
      <c r="Q45" s="97"/>
      <c r="R45" s="97"/>
      <c r="S45" s="97"/>
      <c r="T45" s="99"/>
      <c r="U45" s="99"/>
      <c r="V45" s="99"/>
      <c r="W45" s="99"/>
      <c r="X45" s="99"/>
      <c r="Y45" s="99"/>
      <c r="Z45" s="99"/>
    </row>
    <row r="46" ht="22.5" customHeight="1">
      <c r="A46" s="97"/>
      <c r="B46" s="123" t="s">
        <v>111</v>
      </c>
      <c r="C46" s="124">
        <v>324898.0</v>
      </c>
      <c r="D46" s="97"/>
      <c r="E46" s="97"/>
      <c r="F46" s="97"/>
      <c r="G46" s="97"/>
      <c r="H46" s="97"/>
      <c r="I46" s="97"/>
      <c r="J46" s="97"/>
      <c r="K46" s="97"/>
      <c r="L46" s="97"/>
      <c r="M46" s="97"/>
      <c r="N46" s="97"/>
      <c r="O46" s="97"/>
      <c r="P46" s="97"/>
      <c r="Q46" s="97"/>
      <c r="R46" s="97"/>
      <c r="S46" s="97"/>
      <c r="T46" s="99"/>
      <c r="U46" s="99"/>
      <c r="V46" s="99"/>
      <c r="W46" s="99"/>
      <c r="X46" s="99"/>
      <c r="Y46" s="99"/>
      <c r="Z46" s="99"/>
    </row>
    <row r="47" ht="22.5" customHeight="1">
      <c r="A47" s="97"/>
      <c r="B47" s="121" t="s">
        <v>179</v>
      </c>
      <c r="C47" s="122">
        <v>295466.0</v>
      </c>
      <c r="D47" s="97"/>
      <c r="E47" s="97"/>
      <c r="F47" s="97"/>
      <c r="G47" s="97"/>
      <c r="H47" s="97"/>
      <c r="I47" s="97"/>
      <c r="J47" s="97"/>
      <c r="K47" s="97"/>
      <c r="L47" s="97"/>
      <c r="M47" s="97"/>
      <c r="N47" s="97"/>
      <c r="O47" s="97"/>
      <c r="P47" s="97"/>
      <c r="Q47" s="97"/>
      <c r="R47" s="97"/>
      <c r="S47" s="97"/>
      <c r="T47" s="99"/>
      <c r="U47" s="99"/>
      <c r="V47" s="99"/>
      <c r="W47" s="99"/>
      <c r="X47" s="99"/>
      <c r="Y47" s="99"/>
      <c r="Z47" s="99"/>
    </row>
    <row r="48" ht="22.5" customHeight="1">
      <c r="A48" s="97"/>
      <c r="B48" s="123" t="s">
        <v>246</v>
      </c>
      <c r="C48" s="124">
        <v>285570.0</v>
      </c>
      <c r="D48" s="97"/>
      <c r="E48" s="97"/>
      <c r="F48" s="97"/>
      <c r="G48" s="97"/>
      <c r="H48" s="97"/>
      <c r="I48" s="97"/>
      <c r="J48" s="97"/>
      <c r="K48" s="97"/>
      <c r="L48" s="97"/>
      <c r="M48" s="97"/>
      <c r="N48" s="97"/>
      <c r="O48" s="97"/>
      <c r="P48" s="97"/>
      <c r="Q48" s="97"/>
      <c r="R48" s="97"/>
      <c r="S48" s="97"/>
      <c r="T48" s="99"/>
      <c r="U48" s="99"/>
      <c r="V48" s="99"/>
      <c r="W48" s="99"/>
      <c r="X48" s="99"/>
      <c r="Y48" s="99"/>
      <c r="Z48" s="99"/>
    </row>
    <row r="49" ht="22.5" customHeight="1">
      <c r="A49" s="97"/>
      <c r="B49" s="121" t="s">
        <v>247</v>
      </c>
      <c r="C49" s="122">
        <v>285420.0</v>
      </c>
      <c r="D49" s="97"/>
      <c r="E49" s="97"/>
      <c r="F49" s="97"/>
      <c r="G49" s="97"/>
      <c r="H49" s="97"/>
      <c r="I49" s="97"/>
      <c r="J49" s="97"/>
      <c r="K49" s="97"/>
      <c r="L49" s="97"/>
      <c r="M49" s="97"/>
      <c r="N49" s="97"/>
      <c r="O49" s="97"/>
      <c r="P49" s="97"/>
      <c r="Q49" s="97"/>
      <c r="R49" s="97"/>
      <c r="S49" s="97"/>
      <c r="T49" s="99"/>
      <c r="U49" s="99"/>
      <c r="V49" s="99"/>
      <c r="W49" s="99"/>
      <c r="X49" s="99"/>
      <c r="Y49" s="99"/>
      <c r="Z49" s="99"/>
    </row>
    <row r="50" ht="22.5" customHeight="1">
      <c r="A50" s="97"/>
      <c r="B50" s="123" t="s">
        <v>110</v>
      </c>
      <c r="C50" s="124">
        <v>279394.0</v>
      </c>
      <c r="D50" s="97"/>
      <c r="E50" s="97"/>
      <c r="F50" s="97"/>
      <c r="G50" s="97"/>
      <c r="H50" s="97"/>
      <c r="I50" s="97"/>
      <c r="J50" s="97"/>
      <c r="K50" s="97"/>
      <c r="L50" s="97"/>
      <c r="M50" s="97"/>
      <c r="N50" s="97"/>
      <c r="O50" s="97"/>
      <c r="P50" s="97"/>
      <c r="Q50" s="97"/>
      <c r="R50" s="97"/>
      <c r="S50" s="97"/>
      <c r="T50" s="99"/>
      <c r="U50" s="99"/>
      <c r="V50" s="99"/>
      <c r="W50" s="99"/>
      <c r="X50" s="99"/>
      <c r="Y50" s="99"/>
      <c r="Z50" s="99"/>
    </row>
    <row r="51" ht="22.5" customHeight="1">
      <c r="A51" s="97"/>
      <c r="B51" s="121" t="s">
        <v>248</v>
      </c>
      <c r="C51" s="122">
        <v>271878.0</v>
      </c>
      <c r="D51" s="97"/>
      <c r="E51" s="97"/>
      <c r="F51" s="97"/>
      <c r="G51" s="97"/>
      <c r="H51" s="97"/>
      <c r="I51" s="97"/>
      <c r="J51" s="97"/>
      <c r="K51" s="97"/>
      <c r="L51" s="97"/>
      <c r="M51" s="97"/>
      <c r="N51" s="97"/>
      <c r="O51" s="97"/>
      <c r="P51" s="97"/>
      <c r="Q51" s="97"/>
      <c r="R51" s="97"/>
      <c r="S51" s="97"/>
      <c r="T51" s="99"/>
      <c r="U51" s="99"/>
      <c r="V51" s="99"/>
      <c r="W51" s="99"/>
      <c r="X51" s="99"/>
      <c r="Y51" s="99"/>
      <c r="Z51" s="99"/>
    </row>
    <row r="52" ht="22.5" customHeight="1">
      <c r="A52" s="97"/>
      <c r="B52" s="123" t="s">
        <v>249</v>
      </c>
      <c r="C52" s="124">
        <v>250768.0</v>
      </c>
      <c r="D52" s="97"/>
      <c r="E52" s="97"/>
      <c r="F52" s="97"/>
      <c r="G52" s="97"/>
      <c r="H52" s="97"/>
      <c r="I52" s="97"/>
      <c r="J52" s="97"/>
      <c r="K52" s="97"/>
      <c r="L52" s="97"/>
      <c r="M52" s="97"/>
      <c r="N52" s="97"/>
      <c r="O52" s="97"/>
      <c r="P52" s="97"/>
      <c r="Q52" s="97"/>
      <c r="R52" s="97"/>
      <c r="S52" s="97"/>
      <c r="T52" s="99"/>
      <c r="U52" s="99"/>
      <c r="V52" s="99"/>
      <c r="W52" s="99"/>
      <c r="X52" s="99"/>
      <c r="Y52" s="99"/>
      <c r="Z52" s="99"/>
    </row>
    <row r="53" ht="22.5" customHeight="1">
      <c r="A53" s="97"/>
      <c r="B53" s="121" t="s">
        <v>137</v>
      </c>
      <c r="C53" s="122">
        <v>234119.0</v>
      </c>
      <c r="D53" s="97"/>
      <c r="E53" s="97"/>
      <c r="F53" s="97"/>
      <c r="G53" s="97"/>
      <c r="H53" s="97"/>
      <c r="I53" s="97"/>
      <c r="J53" s="97"/>
      <c r="K53" s="97"/>
      <c r="L53" s="97"/>
      <c r="M53" s="97"/>
      <c r="N53" s="97"/>
      <c r="O53" s="97"/>
      <c r="P53" s="97"/>
      <c r="Q53" s="97"/>
      <c r="R53" s="97"/>
      <c r="S53" s="97"/>
      <c r="T53" s="99"/>
      <c r="U53" s="99"/>
      <c r="V53" s="99"/>
      <c r="W53" s="99"/>
      <c r="X53" s="99"/>
      <c r="Y53" s="99"/>
      <c r="Z53" s="99"/>
    </row>
    <row r="54" ht="22.5" customHeight="1">
      <c r="A54" s="97"/>
      <c r="B54" s="123" t="s">
        <v>199</v>
      </c>
      <c r="C54" s="124">
        <v>232535.0</v>
      </c>
      <c r="D54" s="97"/>
      <c r="E54" s="97"/>
      <c r="F54" s="97"/>
      <c r="G54" s="97"/>
      <c r="H54" s="97"/>
      <c r="I54" s="97"/>
      <c r="J54" s="97"/>
      <c r="K54" s="97"/>
      <c r="L54" s="97"/>
      <c r="M54" s="97"/>
      <c r="N54" s="97"/>
      <c r="O54" s="97"/>
      <c r="P54" s="97"/>
      <c r="Q54" s="97"/>
      <c r="R54" s="97"/>
      <c r="S54" s="97"/>
      <c r="T54" s="99"/>
      <c r="U54" s="99"/>
      <c r="V54" s="99"/>
      <c r="W54" s="99"/>
      <c r="X54" s="99"/>
      <c r="Y54" s="99"/>
      <c r="Z54" s="99"/>
    </row>
    <row r="55" ht="22.5" customHeight="1">
      <c r="A55" s="97"/>
      <c r="B55" s="121" t="s">
        <v>186</v>
      </c>
      <c r="C55" s="122">
        <v>223088.0</v>
      </c>
      <c r="D55" s="97"/>
      <c r="E55" s="97"/>
      <c r="F55" s="97"/>
      <c r="G55" s="97"/>
      <c r="H55" s="97"/>
      <c r="I55" s="97"/>
      <c r="J55" s="97"/>
      <c r="K55" s="97"/>
      <c r="L55" s="97"/>
      <c r="M55" s="97"/>
      <c r="N55" s="97"/>
      <c r="O55" s="97"/>
      <c r="P55" s="97"/>
      <c r="Q55" s="97"/>
      <c r="R55" s="97"/>
      <c r="S55" s="97"/>
      <c r="T55" s="99"/>
      <c r="U55" s="99"/>
      <c r="V55" s="99"/>
      <c r="W55" s="99"/>
      <c r="X55" s="99"/>
      <c r="Y55" s="99"/>
      <c r="Z55" s="99"/>
    </row>
    <row r="56" ht="22.5" customHeight="1">
      <c r="A56" s="97"/>
      <c r="B56" s="123" t="s">
        <v>250</v>
      </c>
      <c r="C56" s="124">
        <v>219492.0</v>
      </c>
      <c r="D56" s="97"/>
      <c r="E56" s="97"/>
      <c r="F56" s="97"/>
      <c r="G56" s="97"/>
      <c r="H56" s="97"/>
      <c r="I56" s="97"/>
      <c r="J56" s="97"/>
      <c r="K56" s="97"/>
      <c r="L56" s="97"/>
      <c r="M56" s="97"/>
      <c r="N56" s="97"/>
      <c r="O56" s="97"/>
      <c r="P56" s="97"/>
      <c r="Q56" s="97"/>
      <c r="R56" s="97"/>
      <c r="S56" s="97"/>
      <c r="T56" s="99"/>
      <c r="U56" s="99"/>
      <c r="V56" s="99"/>
      <c r="W56" s="99"/>
      <c r="X56" s="99"/>
      <c r="Y56" s="99"/>
      <c r="Z56" s="99"/>
    </row>
    <row r="57" ht="22.5" customHeight="1">
      <c r="A57" s="97"/>
      <c r="B57" s="121" t="s">
        <v>124</v>
      </c>
      <c r="C57" s="122">
        <v>211458.0</v>
      </c>
      <c r="D57" s="97"/>
      <c r="E57" s="97"/>
      <c r="F57" s="97"/>
      <c r="G57" s="97"/>
      <c r="H57" s="97"/>
      <c r="I57" s="97"/>
      <c r="J57" s="97"/>
      <c r="K57" s="97"/>
      <c r="L57" s="97"/>
      <c r="M57" s="97"/>
      <c r="N57" s="97"/>
      <c r="O57" s="97"/>
      <c r="P57" s="97"/>
      <c r="Q57" s="97"/>
      <c r="R57" s="97"/>
      <c r="S57" s="97"/>
      <c r="T57" s="99"/>
      <c r="U57" s="99"/>
      <c r="V57" s="99"/>
      <c r="W57" s="99"/>
      <c r="X57" s="99"/>
      <c r="Y57" s="99"/>
      <c r="Z57" s="99"/>
    </row>
    <row r="58" ht="22.5" customHeight="1">
      <c r="A58" s="97"/>
      <c r="B58" s="123" t="s">
        <v>251</v>
      </c>
      <c r="C58" s="124">
        <v>207765.0</v>
      </c>
      <c r="D58" s="97"/>
      <c r="E58" s="97"/>
      <c r="F58" s="97"/>
      <c r="G58" s="97"/>
      <c r="H58" s="97"/>
      <c r="I58" s="97"/>
      <c r="J58" s="97"/>
      <c r="K58" s="97"/>
      <c r="L58" s="97"/>
      <c r="M58" s="97"/>
      <c r="N58" s="97"/>
      <c r="O58" s="97"/>
      <c r="P58" s="97"/>
      <c r="Q58" s="97"/>
      <c r="R58" s="97"/>
      <c r="S58" s="97"/>
      <c r="T58" s="99"/>
      <c r="U58" s="99"/>
      <c r="V58" s="99"/>
      <c r="W58" s="99"/>
      <c r="X58" s="99"/>
      <c r="Y58" s="99"/>
      <c r="Z58" s="99"/>
    </row>
    <row r="59" ht="22.5" customHeight="1">
      <c r="A59" s="97"/>
      <c r="B59" s="121" t="s">
        <v>252</v>
      </c>
      <c r="C59" s="122">
        <v>196200.0</v>
      </c>
      <c r="D59" s="97"/>
      <c r="E59" s="97"/>
      <c r="F59" s="97"/>
      <c r="G59" s="97"/>
      <c r="H59" s="97"/>
      <c r="I59" s="97"/>
      <c r="J59" s="97"/>
      <c r="K59" s="97"/>
      <c r="L59" s="97"/>
      <c r="M59" s="97"/>
      <c r="N59" s="97"/>
      <c r="O59" s="97"/>
      <c r="P59" s="97"/>
      <c r="Q59" s="97"/>
      <c r="R59" s="97"/>
      <c r="S59" s="97"/>
      <c r="T59" s="99"/>
      <c r="U59" s="99"/>
      <c r="V59" s="99"/>
      <c r="W59" s="99"/>
      <c r="X59" s="99"/>
      <c r="Y59" s="99"/>
      <c r="Z59" s="99"/>
    </row>
    <row r="60" ht="22.5" customHeight="1">
      <c r="A60" s="97"/>
      <c r="B60" s="123" t="s">
        <v>135</v>
      </c>
      <c r="C60" s="124">
        <v>189351.0</v>
      </c>
      <c r="D60" s="97"/>
      <c r="E60" s="97"/>
      <c r="F60" s="97"/>
      <c r="G60" s="97"/>
      <c r="H60" s="97"/>
      <c r="I60" s="97"/>
      <c r="J60" s="97"/>
      <c r="K60" s="97"/>
      <c r="L60" s="97"/>
      <c r="M60" s="97"/>
      <c r="N60" s="97"/>
      <c r="O60" s="97"/>
      <c r="P60" s="97"/>
      <c r="Q60" s="97"/>
      <c r="R60" s="97"/>
      <c r="S60" s="97"/>
      <c r="T60" s="99"/>
      <c r="U60" s="99"/>
      <c r="V60" s="99"/>
      <c r="W60" s="99"/>
      <c r="X60" s="99"/>
      <c r="Y60" s="99"/>
      <c r="Z60" s="99"/>
    </row>
    <row r="61" ht="22.5" customHeight="1">
      <c r="A61" s="97"/>
      <c r="B61" s="121" t="s">
        <v>113</v>
      </c>
      <c r="C61" s="122">
        <v>185563.0</v>
      </c>
      <c r="D61" s="97"/>
      <c r="E61" s="97"/>
      <c r="F61" s="97"/>
      <c r="G61" s="97"/>
      <c r="H61" s="97"/>
      <c r="I61" s="97"/>
      <c r="J61" s="97"/>
      <c r="K61" s="97"/>
      <c r="L61" s="97"/>
      <c r="M61" s="97"/>
      <c r="N61" s="97"/>
      <c r="O61" s="97"/>
      <c r="P61" s="97"/>
      <c r="Q61" s="97"/>
      <c r="R61" s="97"/>
      <c r="S61" s="97"/>
      <c r="T61" s="99"/>
      <c r="U61" s="99"/>
      <c r="V61" s="99"/>
      <c r="W61" s="99"/>
      <c r="X61" s="99"/>
      <c r="Y61" s="99"/>
      <c r="Z61" s="99"/>
    </row>
    <row r="62" ht="22.5" customHeight="1">
      <c r="A62" s="97"/>
      <c r="B62" s="123" t="s">
        <v>148</v>
      </c>
      <c r="C62" s="124">
        <v>181616.0</v>
      </c>
      <c r="D62" s="97"/>
      <c r="E62" s="97"/>
      <c r="F62" s="97"/>
      <c r="G62" s="97"/>
      <c r="H62" s="97"/>
      <c r="I62" s="97"/>
      <c r="J62" s="97"/>
      <c r="K62" s="97"/>
      <c r="L62" s="97"/>
      <c r="M62" s="97"/>
      <c r="N62" s="97"/>
      <c r="O62" s="97"/>
      <c r="P62" s="97"/>
      <c r="Q62" s="97"/>
      <c r="R62" s="97"/>
      <c r="S62" s="97"/>
      <c r="T62" s="99"/>
      <c r="U62" s="99"/>
      <c r="V62" s="99"/>
      <c r="W62" s="99"/>
      <c r="X62" s="99"/>
      <c r="Y62" s="99"/>
      <c r="Z62" s="99"/>
    </row>
    <row r="63" ht="22.5" customHeight="1">
      <c r="A63" s="97"/>
      <c r="B63" s="121" t="s">
        <v>151</v>
      </c>
      <c r="C63" s="122">
        <v>177572.0</v>
      </c>
      <c r="D63" s="97"/>
      <c r="E63" s="97"/>
      <c r="F63" s="97"/>
      <c r="G63" s="97"/>
      <c r="H63" s="97"/>
      <c r="I63" s="97"/>
      <c r="J63" s="97"/>
      <c r="K63" s="97"/>
      <c r="L63" s="97"/>
      <c r="M63" s="97"/>
      <c r="N63" s="97"/>
      <c r="O63" s="97"/>
      <c r="P63" s="97"/>
      <c r="Q63" s="97"/>
      <c r="R63" s="97"/>
      <c r="S63" s="97"/>
      <c r="T63" s="99"/>
      <c r="U63" s="99"/>
      <c r="V63" s="99"/>
      <c r="W63" s="99"/>
      <c r="X63" s="99"/>
      <c r="Y63" s="99"/>
      <c r="Z63" s="99"/>
    </row>
    <row r="64" ht="22.5" customHeight="1">
      <c r="A64" s="97"/>
      <c r="B64" s="123" t="s">
        <v>253</v>
      </c>
      <c r="C64" s="124">
        <v>159656.0</v>
      </c>
      <c r="D64" s="97"/>
      <c r="E64" s="97"/>
      <c r="F64" s="97"/>
      <c r="G64" s="97"/>
      <c r="H64" s="97"/>
      <c r="I64" s="97"/>
      <c r="J64" s="97"/>
      <c r="K64" s="97"/>
      <c r="L64" s="97"/>
      <c r="M64" s="97"/>
      <c r="N64" s="97"/>
      <c r="O64" s="97"/>
      <c r="P64" s="97"/>
      <c r="Q64" s="97"/>
      <c r="R64" s="97"/>
      <c r="S64" s="97"/>
      <c r="T64" s="99"/>
      <c r="U64" s="99"/>
      <c r="V64" s="99"/>
      <c r="W64" s="99"/>
      <c r="X64" s="99"/>
      <c r="Y64" s="99"/>
      <c r="Z64" s="99"/>
    </row>
    <row r="65" ht="22.5" customHeight="1">
      <c r="A65" s="97"/>
      <c r="B65" s="121" t="s">
        <v>140</v>
      </c>
      <c r="C65" s="122">
        <v>156279.0</v>
      </c>
      <c r="D65" s="97"/>
      <c r="E65" s="97"/>
      <c r="F65" s="97"/>
      <c r="G65" s="97"/>
      <c r="H65" s="97"/>
      <c r="I65" s="97"/>
      <c r="J65" s="97"/>
      <c r="K65" s="97"/>
      <c r="L65" s="97"/>
      <c r="M65" s="97"/>
      <c r="N65" s="97"/>
      <c r="O65" s="97"/>
      <c r="P65" s="97"/>
      <c r="Q65" s="97"/>
      <c r="R65" s="97"/>
      <c r="S65" s="97"/>
      <c r="T65" s="99"/>
      <c r="U65" s="99"/>
      <c r="V65" s="99"/>
      <c r="W65" s="99"/>
      <c r="X65" s="99"/>
      <c r="Y65" s="99"/>
      <c r="Z65" s="99"/>
    </row>
    <row r="66" ht="22.5" customHeight="1">
      <c r="A66" s="97"/>
      <c r="B66" s="123" t="s">
        <v>254</v>
      </c>
      <c r="C66" s="124">
        <v>145852.0</v>
      </c>
      <c r="D66" s="97"/>
      <c r="E66" s="97"/>
      <c r="F66" s="97"/>
      <c r="G66" s="97"/>
      <c r="H66" s="97"/>
      <c r="I66" s="97"/>
      <c r="J66" s="97"/>
      <c r="K66" s="97"/>
      <c r="L66" s="97"/>
      <c r="M66" s="97"/>
      <c r="N66" s="97"/>
      <c r="O66" s="97"/>
      <c r="P66" s="97"/>
      <c r="Q66" s="97"/>
      <c r="R66" s="97"/>
      <c r="S66" s="97"/>
      <c r="T66" s="99"/>
      <c r="U66" s="99"/>
      <c r="V66" s="99"/>
      <c r="W66" s="99"/>
      <c r="X66" s="99"/>
      <c r="Y66" s="99"/>
      <c r="Z66" s="99"/>
    </row>
    <row r="67" ht="22.5" customHeight="1">
      <c r="A67" s="97"/>
      <c r="B67" s="121" t="s">
        <v>255</v>
      </c>
      <c r="C67" s="122">
        <v>140211.0</v>
      </c>
      <c r="D67" s="97"/>
      <c r="E67" s="97"/>
      <c r="F67" s="97"/>
      <c r="G67" s="97"/>
      <c r="H67" s="97"/>
      <c r="I67" s="97"/>
      <c r="J67" s="97"/>
      <c r="K67" s="97"/>
      <c r="L67" s="97"/>
      <c r="M67" s="97"/>
      <c r="N67" s="97"/>
      <c r="O67" s="97"/>
      <c r="P67" s="97"/>
      <c r="Q67" s="97"/>
      <c r="R67" s="97"/>
      <c r="S67" s="97"/>
      <c r="T67" s="99"/>
      <c r="U67" s="99"/>
      <c r="V67" s="99"/>
      <c r="W67" s="99"/>
      <c r="X67" s="99"/>
      <c r="Y67" s="99"/>
      <c r="Z67" s="99"/>
    </row>
    <row r="68" ht="22.5" customHeight="1">
      <c r="A68" s="97"/>
      <c r="B68" s="123" t="s">
        <v>256</v>
      </c>
      <c r="C68" s="124">
        <v>127905.0</v>
      </c>
      <c r="D68" s="97"/>
      <c r="E68" s="97"/>
      <c r="F68" s="97"/>
      <c r="G68" s="97"/>
      <c r="H68" s="97"/>
      <c r="I68" s="97"/>
      <c r="J68" s="97"/>
      <c r="K68" s="97"/>
      <c r="L68" s="97"/>
      <c r="M68" s="97"/>
      <c r="N68" s="97"/>
      <c r="O68" s="97"/>
      <c r="P68" s="97"/>
      <c r="Q68" s="97"/>
      <c r="R68" s="97"/>
      <c r="S68" s="97"/>
      <c r="T68" s="99"/>
      <c r="U68" s="99"/>
      <c r="V68" s="99"/>
      <c r="W68" s="99"/>
      <c r="X68" s="99"/>
      <c r="Y68" s="99"/>
      <c r="Z68" s="99"/>
    </row>
    <row r="69" ht="22.5" customHeight="1">
      <c r="A69" s="97"/>
      <c r="B69" s="121" t="s">
        <v>86</v>
      </c>
      <c r="C69" s="122">
        <v>125508.0</v>
      </c>
      <c r="D69" s="97"/>
      <c r="E69" s="97"/>
      <c r="F69" s="97"/>
      <c r="G69" s="97"/>
      <c r="H69" s="97"/>
      <c r="I69" s="97"/>
      <c r="J69" s="97"/>
      <c r="K69" s="97"/>
      <c r="L69" s="97"/>
      <c r="M69" s="97"/>
      <c r="N69" s="97"/>
      <c r="O69" s="97"/>
      <c r="P69" s="97"/>
      <c r="Q69" s="97"/>
      <c r="R69" s="97"/>
      <c r="S69" s="97"/>
      <c r="T69" s="99"/>
      <c r="U69" s="99"/>
      <c r="V69" s="99"/>
      <c r="W69" s="99"/>
      <c r="X69" s="99"/>
      <c r="Y69" s="99"/>
      <c r="Z69" s="99"/>
    </row>
    <row r="70" ht="22.5" customHeight="1">
      <c r="A70" s="97"/>
      <c r="B70" s="123" t="s">
        <v>96</v>
      </c>
      <c r="C70" s="124">
        <v>113982.0</v>
      </c>
      <c r="D70" s="97"/>
      <c r="E70" s="97"/>
      <c r="F70" s="97"/>
      <c r="G70" s="97"/>
      <c r="H70" s="97"/>
      <c r="I70" s="97"/>
      <c r="J70" s="97"/>
      <c r="K70" s="97"/>
      <c r="L70" s="97"/>
      <c r="M70" s="97"/>
      <c r="N70" s="97"/>
      <c r="O70" s="97"/>
      <c r="P70" s="97"/>
      <c r="Q70" s="97"/>
      <c r="R70" s="97"/>
      <c r="S70" s="97"/>
      <c r="T70" s="99"/>
      <c r="U70" s="99"/>
      <c r="V70" s="99"/>
      <c r="W70" s="99"/>
      <c r="X70" s="99"/>
      <c r="Y70" s="99"/>
      <c r="Z70" s="99"/>
    </row>
    <row r="71" ht="22.5" customHeight="1">
      <c r="A71" s="97"/>
      <c r="B71" s="121" t="s">
        <v>257</v>
      </c>
      <c r="C71" s="122">
        <v>113732.0</v>
      </c>
      <c r="D71" s="97"/>
      <c r="E71" s="97"/>
      <c r="F71" s="97"/>
      <c r="G71" s="97"/>
      <c r="H71" s="97"/>
      <c r="I71" s="97"/>
      <c r="J71" s="97"/>
      <c r="K71" s="97"/>
      <c r="L71" s="97"/>
      <c r="M71" s="97"/>
      <c r="N71" s="97"/>
      <c r="O71" s="97"/>
      <c r="P71" s="97"/>
      <c r="Q71" s="97"/>
      <c r="R71" s="97"/>
      <c r="S71" s="97"/>
      <c r="T71" s="99"/>
      <c r="U71" s="99"/>
      <c r="V71" s="99"/>
      <c r="W71" s="99"/>
      <c r="X71" s="99"/>
      <c r="Y71" s="99"/>
      <c r="Z71" s="99"/>
    </row>
    <row r="72" ht="22.5" customHeight="1">
      <c r="A72" s="97"/>
      <c r="B72" s="123" t="s">
        <v>132</v>
      </c>
      <c r="C72" s="124">
        <v>112976.0</v>
      </c>
      <c r="D72" s="97"/>
      <c r="E72" s="97"/>
      <c r="F72" s="97"/>
      <c r="G72" s="97"/>
      <c r="H72" s="97"/>
      <c r="I72" s="97"/>
      <c r="J72" s="97"/>
      <c r="K72" s="97"/>
      <c r="L72" s="97"/>
      <c r="M72" s="97"/>
      <c r="N72" s="97"/>
      <c r="O72" s="97"/>
      <c r="P72" s="97"/>
      <c r="Q72" s="97"/>
      <c r="R72" s="97"/>
      <c r="S72" s="97"/>
      <c r="T72" s="99"/>
      <c r="U72" s="99"/>
      <c r="V72" s="99"/>
      <c r="W72" s="99"/>
      <c r="X72" s="99"/>
      <c r="Y72" s="99"/>
      <c r="Z72" s="99"/>
    </row>
    <row r="73" ht="22.5" customHeight="1">
      <c r="A73" s="97"/>
      <c r="B73" s="121" t="s">
        <v>258</v>
      </c>
      <c r="C73" s="122">
        <v>108504.0</v>
      </c>
      <c r="D73" s="97"/>
      <c r="E73" s="97"/>
      <c r="F73" s="97"/>
      <c r="G73" s="97"/>
      <c r="H73" s="97"/>
      <c r="I73" s="97"/>
      <c r="J73" s="97"/>
      <c r="K73" s="97"/>
      <c r="L73" s="97"/>
      <c r="M73" s="97"/>
      <c r="N73" s="97"/>
      <c r="O73" s="97"/>
      <c r="P73" s="97"/>
      <c r="Q73" s="97"/>
      <c r="R73" s="97"/>
      <c r="S73" s="97"/>
      <c r="T73" s="99"/>
      <c r="U73" s="99"/>
      <c r="V73" s="99"/>
      <c r="W73" s="99"/>
      <c r="X73" s="99"/>
      <c r="Y73" s="99"/>
      <c r="Z73" s="99"/>
    </row>
    <row r="74" ht="22.5" customHeight="1">
      <c r="A74" s="97"/>
      <c r="B74" s="123" t="s">
        <v>152</v>
      </c>
      <c r="C74" s="124">
        <v>104381.0</v>
      </c>
      <c r="D74" s="97"/>
      <c r="E74" s="97"/>
      <c r="F74" s="97"/>
      <c r="G74" s="97"/>
      <c r="H74" s="97"/>
      <c r="I74" s="97"/>
      <c r="J74" s="97"/>
      <c r="K74" s="97"/>
      <c r="L74" s="97"/>
      <c r="M74" s="97"/>
      <c r="N74" s="97"/>
      <c r="O74" s="97"/>
      <c r="P74" s="97"/>
      <c r="Q74" s="97"/>
      <c r="R74" s="97"/>
      <c r="S74" s="97"/>
      <c r="T74" s="99"/>
      <c r="U74" s="99"/>
      <c r="V74" s="99"/>
      <c r="W74" s="99"/>
      <c r="X74" s="99"/>
      <c r="Y74" s="99"/>
      <c r="Z74" s="99"/>
    </row>
    <row r="75" ht="22.5" customHeight="1">
      <c r="A75" s="97"/>
      <c r="B75" s="121" t="s">
        <v>168</v>
      </c>
      <c r="C75" s="122">
        <v>98259.0</v>
      </c>
      <c r="D75" s="97"/>
      <c r="E75" s="97"/>
      <c r="F75" s="97"/>
      <c r="G75" s="97"/>
      <c r="H75" s="97"/>
      <c r="I75" s="97"/>
      <c r="J75" s="97"/>
      <c r="K75" s="97"/>
      <c r="L75" s="97"/>
      <c r="M75" s="97"/>
      <c r="N75" s="97"/>
      <c r="O75" s="97"/>
      <c r="P75" s="97"/>
      <c r="Q75" s="97"/>
      <c r="R75" s="97"/>
      <c r="S75" s="97"/>
      <c r="T75" s="99"/>
      <c r="U75" s="99"/>
      <c r="V75" s="99"/>
      <c r="W75" s="99"/>
      <c r="X75" s="99"/>
      <c r="Y75" s="99"/>
      <c r="Z75" s="99"/>
    </row>
    <row r="76" ht="22.5" customHeight="1">
      <c r="A76" s="97"/>
      <c r="B76" s="123" t="s">
        <v>195</v>
      </c>
      <c r="C76" s="124">
        <v>98084.0</v>
      </c>
      <c r="D76" s="97"/>
      <c r="E76" s="97"/>
      <c r="F76" s="97"/>
      <c r="G76" s="97"/>
      <c r="H76" s="97"/>
      <c r="I76" s="97"/>
      <c r="J76" s="97"/>
      <c r="K76" s="97"/>
      <c r="L76" s="97"/>
      <c r="M76" s="97"/>
      <c r="N76" s="97"/>
      <c r="O76" s="97"/>
      <c r="P76" s="97"/>
      <c r="Q76" s="97"/>
      <c r="R76" s="97"/>
      <c r="S76" s="97"/>
      <c r="T76" s="99"/>
      <c r="U76" s="99"/>
      <c r="V76" s="99"/>
      <c r="W76" s="99"/>
      <c r="X76" s="99"/>
      <c r="Y76" s="99"/>
      <c r="Z76" s="99"/>
    </row>
    <row r="77" ht="22.5" customHeight="1">
      <c r="A77" s="97"/>
      <c r="B77" s="121" t="s">
        <v>259</v>
      </c>
      <c r="C77" s="122">
        <v>87906.0</v>
      </c>
      <c r="D77" s="97"/>
      <c r="E77" s="97"/>
      <c r="F77" s="97"/>
      <c r="G77" s="97"/>
      <c r="H77" s="97"/>
      <c r="I77" s="97"/>
      <c r="J77" s="97"/>
      <c r="K77" s="97"/>
      <c r="L77" s="97"/>
      <c r="M77" s="97"/>
      <c r="N77" s="97"/>
      <c r="O77" s="97"/>
      <c r="P77" s="97"/>
      <c r="Q77" s="97"/>
      <c r="R77" s="97"/>
      <c r="S77" s="97"/>
      <c r="T77" s="99"/>
      <c r="U77" s="99"/>
      <c r="V77" s="99"/>
      <c r="W77" s="99"/>
      <c r="X77" s="99"/>
      <c r="Y77" s="99"/>
      <c r="Z77" s="99"/>
    </row>
    <row r="78" ht="22.5" customHeight="1">
      <c r="A78" s="97"/>
      <c r="B78" s="123" t="s">
        <v>260</v>
      </c>
      <c r="C78" s="124">
        <v>81334.0</v>
      </c>
      <c r="D78" s="97"/>
      <c r="E78" s="97"/>
      <c r="F78" s="97"/>
      <c r="G78" s="97"/>
      <c r="H78" s="97"/>
      <c r="I78" s="97"/>
      <c r="J78" s="97"/>
      <c r="K78" s="97"/>
      <c r="L78" s="97"/>
      <c r="M78" s="97"/>
      <c r="N78" s="97"/>
      <c r="O78" s="97"/>
      <c r="P78" s="97"/>
      <c r="Q78" s="97"/>
      <c r="R78" s="97"/>
      <c r="S78" s="97"/>
      <c r="T78" s="99"/>
      <c r="U78" s="99"/>
      <c r="V78" s="99"/>
      <c r="W78" s="99"/>
      <c r="X78" s="99"/>
      <c r="Y78" s="99"/>
      <c r="Z78" s="99"/>
    </row>
    <row r="79" ht="22.5" customHeight="1">
      <c r="A79" s="97"/>
      <c r="B79" s="121" t="s">
        <v>155</v>
      </c>
      <c r="C79" s="122">
        <v>76804.0</v>
      </c>
      <c r="D79" s="97"/>
      <c r="E79" s="97"/>
      <c r="F79" s="97"/>
      <c r="G79" s="97"/>
      <c r="H79" s="97"/>
      <c r="I79" s="97"/>
      <c r="J79" s="97"/>
      <c r="K79" s="97"/>
      <c r="L79" s="97"/>
      <c r="M79" s="97"/>
      <c r="N79" s="97"/>
      <c r="O79" s="97"/>
      <c r="P79" s="97"/>
      <c r="Q79" s="97"/>
      <c r="R79" s="97"/>
      <c r="S79" s="97"/>
      <c r="T79" s="99"/>
      <c r="U79" s="99"/>
      <c r="V79" s="99"/>
      <c r="W79" s="99"/>
      <c r="X79" s="99"/>
      <c r="Y79" s="99"/>
      <c r="Z79" s="99"/>
    </row>
    <row r="80" ht="22.5" customHeight="1">
      <c r="A80" s="97"/>
      <c r="B80" s="123" t="s">
        <v>116</v>
      </c>
      <c r="C80" s="124">
        <v>76365.0</v>
      </c>
      <c r="D80" s="97"/>
      <c r="E80" s="97"/>
      <c r="F80" s="97"/>
      <c r="G80" s="97"/>
      <c r="H80" s="97"/>
      <c r="I80" s="97"/>
      <c r="J80" s="97"/>
      <c r="K80" s="97"/>
      <c r="L80" s="97"/>
      <c r="M80" s="97"/>
      <c r="N80" s="97"/>
      <c r="O80" s="97"/>
      <c r="P80" s="97"/>
      <c r="Q80" s="97"/>
      <c r="R80" s="97"/>
      <c r="S80" s="97"/>
      <c r="T80" s="99"/>
      <c r="U80" s="99"/>
      <c r="V80" s="99"/>
      <c r="W80" s="99"/>
      <c r="X80" s="99"/>
      <c r="Y80" s="99"/>
      <c r="Z80" s="99"/>
    </row>
    <row r="81" ht="22.5" customHeight="1">
      <c r="A81" s="97"/>
      <c r="B81" s="121" t="s">
        <v>261</v>
      </c>
      <c r="C81" s="122">
        <v>75520.0</v>
      </c>
      <c r="D81" s="97"/>
      <c r="E81" s="97"/>
      <c r="F81" s="97"/>
      <c r="G81" s="97"/>
      <c r="H81" s="97"/>
      <c r="I81" s="97"/>
      <c r="J81" s="97"/>
      <c r="K81" s="97"/>
      <c r="L81" s="97"/>
      <c r="M81" s="97"/>
      <c r="N81" s="97"/>
      <c r="O81" s="97"/>
      <c r="P81" s="97"/>
      <c r="Q81" s="97"/>
      <c r="R81" s="97"/>
      <c r="S81" s="97"/>
      <c r="T81" s="99"/>
      <c r="U81" s="99"/>
      <c r="V81" s="99"/>
      <c r="W81" s="99"/>
      <c r="X81" s="99"/>
      <c r="Y81" s="99"/>
      <c r="Z81" s="99"/>
    </row>
    <row r="82" ht="22.5" customHeight="1">
      <c r="A82" s="97"/>
      <c r="B82" s="123" t="s">
        <v>262</v>
      </c>
      <c r="C82" s="124">
        <v>74068.0</v>
      </c>
      <c r="D82" s="97"/>
      <c r="E82" s="97"/>
      <c r="F82" s="97"/>
      <c r="G82" s="97"/>
      <c r="H82" s="97"/>
      <c r="I82" s="97"/>
      <c r="J82" s="97"/>
      <c r="K82" s="97"/>
      <c r="L82" s="97"/>
      <c r="M82" s="97"/>
      <c r="N82" s="97"/>
      <c r="O82" s="97"/>
      <c r="P82" s="97"/>
      <c r="Q82" s="97"/>
      <c r="R82" s="97"/>
      <c r="S82" s="97"/>
      <c r="T82" s="99"/>
      <c r="U82" s="99"/>
      <c r="V82" s="99"/>
      <c r="W82" s="99"/>
      <c r="X82" s="99"/>
      <c r="Y82" s="99"/>
      <c r="Z82" s="99"/>
    </row>
    <row r="83" ht="22.5" customHeight="1">
      <c r="A83" s="97"/>
      <c r="B83" s="121" t="s">
        <v>263</v>
      </c>
      <c r="C83" s="122">
        <v>68383.0</v>
      </c>
      <c r="D83" s="97"/>
      <c r="E83" s="97"/>
      <c r="F83" s="97"/>
      <c r="G83" s="97"/>
      <c r="H83" s="97"/>
      <c r="I83" s="97"/>
      <c r="J83" s="97"/>
      <c r="K83" s="97"/>
      <c r="L83" s="97"/>
      <c r="M83" s="97"/>
      <c r="N83" s="97"/>
      <c r="O83" s="97"/>
      <c r="P83" s="97"/>
      <c r="Q83" s="97"/>
      <c r="R83" s="97"/>
      <c r="S83" s="97"/>
      <c r="T83" s="99"/>
      <c r="U83" s="99"/>
      <c r="V83" s="99"/>
      <c r="W83" s="99"/>
      <c r="X83" s="99"/>
      <c r="Y83" s="99"/>
      <c r="Z83" s="99"/>
    </row>
    <row r="84" ht="22.5" customHeight="1">
      <c r="A84" s="97"/>
      <c r="B84" s="123" t="s">
        <v>264</v>
      </c>
      <c r="C84" s="124">
        <v>64766.0</v>
      </c>
      <c r="D84" s="97"/>
      <c r="E84" s="97"/>
      <c r="F84" s="97"/>
      <c r="G84" s="97"/>
      <c r="H84" s="97"/>
      <c r="I84" s="97"/>
      <c r="J84" s="97"/>
      <c r="K84" s="97"/>
      <c r="L84" s="97"/>
      <c r="M84" s="97"/>
      <c r="N84" s="97"/>
      <c r="O84" s="97"/>
      <c r="P84" s="97"/>
      <c r="Q84" s="97"/>
      <c r="R84" s="97"/>
      <c r="S84" s="97"/>
      <c r="T84" s="99"/>
      <c r="U84" s="99"/>
      <c r="V84" s="99"/>
      <c r="W84" s="99"/>
      <c r="X84" s="99"/>
      <c r="Y84" s="99"/>
      <c r="Z84" s="99"/>
    </row>
    <row r="85" ht="22.5" customHeight="1">
      <c r="A85" s="97"/>
      <c r="B85" s="121" t="s">
        <v>169</v>
      </c>
      <c r="C85" s="122">
        <v>59124.0</v>
      </c>
      <c r="D85" s="97"/>
      <c r="E85" s="97"/>
      <c r="F85" s="97"/>
      <c r="G85" s="97"/>
      <c r="H85" s="97"/>
      <c r="I85" s="97"/>
      <c r="J85" s="97"/>
      <c r="K85" s="97"/>
      <c r="L85" s="97"/>
      <c r="M85" s="97"/>
      <c r="N85" s="97"/>
      <c r="O85" s="97"/>
      <c r="P85" s="97"/>
      <c r="Q85" s="97"/>
      <c r="R85" s="97"/>
      <c r="S85" s="97"/>
      <c r="T85" s="99"/>
      <c r="U85" s="99"/>
      <c r="V85" s="99"/>
      <c r="W85" s="99"/>
      <c r="X85" s="99"/>
      <c r="Y85" s="99"/>
      <c r="Z85" s="99"/>
    </row>
    <row r="86" ht="22.5" customHeight="1">
      <c r="A86" s="97"/>
      <c r="B86" s="123" t="s">
        <v>265</v>
      </c>
      <c r="C86" s="124">
        <v>58826.0</v>
      </c>
      <c r="D86" s="97"/>
      <c r="E86" s="97"/>
      <c r="F86" s="97"/>
      <c r="G86" s="97"/>
      <c r="H86" s="97"/>
      <c r="I86" s="97"/>
      <c r="J86" s="97"/>
      <c r="K86" s="97"/>
      <c r="L86" s="97"/>
      <c r="M86" s="97"/>
      <c r="N86" s="97"/>
      <c r="O86" s="97"/>
      <c r="P86" s="97"/>
      <c r="Q86" s="97"/>
      <c r="R86" s="97"/>
      <c r="S86" s="97"/>
      <c r="T86" s="99"/>
      <c r="U86" s="99"/>
      <c r="V86" s="99"/>
      <c r="W86" s="99"/>
      <c r="X86" s="99"/>
      <c r="Y86" s="99"/>
      <c r="Z86" s="99"/>
    </row>
    <row r="87" ht="22.5" customHeight="1">
      <c r="A87" s="97"/>
      <c r="B87" s="121" t="s">
        <v>266</v>
      </c>
      <c r="C87" s="122">
        <v>58363.0</v>
      </c>
      <c r="D87" s="97"/>
      <c r="E87" s="97"/>
      <c r="F87" s="97"/>
      <c r="G87" s="97"/>
      <c r="H87" s="97"/>
      <c r="I87" s="97"/>
      <c r="J87" s="97"/>
      <c r="K87" s="97"/>
      <c r="L87" s="97"/>
      <c r="M87" s="97"/>
      <c r="N87" s="97"/>
      <c r="O87" s="97"/>
      <c r="P87" s="97"/>
      <c r="Q87" s="97"/>
      <c r="R87" s="97"/>
      <c r="S87" s="97"/>
      <c r="T87" s="99"/>
      <c r="U87" s="99"/>
      <c r="V87" s="99"/>
      <c r="W87" s="99"/>
      <c r="X87" s="99"/>
      <c r="Y87" s="99"/>
      <c r="Z87" s="99"/>
    </row>
    <row r="88" ht="22.5" customHeight="1">
      <c r="A88" s="97"/>
      <c r="B88" s="123" t="s">
        <v>267</v>
      </c>
      <c r="C88" s="124">
        <v>57959.0</v>
      </c>
      <c r="D88" s="97"/>
      <c r="E88" s="97"/>
      <c r="F88" s="97"/>
      <c r="G88" s="97"/>
      <c r="H88" s="97"/>
      <c r="I88" s="97"/>
      <c r="J88" s="97"/>
      <c r="K88" s="97"/>
      <c r="L88" s="97"/>
      <c r="M88" s="97"/>
      <c r="N88" s="97"/>
      <c r="O88" s="97"/>
      <c r="P88" s="97"/>
      <c r="Q88" s="97"/>
      <c r="R88" s="97"/>
      <c r="S88" s="97"/>
      <c r="T88" s="99"/>
      <c r="U88" s="99"/>
      <c r="V88" s="99"/>
      <c r="W88" s="99"/>
      <c r="X88" s="99"/>
      <c r="Y88" s="99"/>
      <c r="Z88" s="99"/>
    </row>
    <row r="89" ht="22.5" customHeight="1">
      <c r="A89" s="97"/>
      <c r="B89" s="121" t="s">
        <v>204</v>
      </c>
      <c r="C89" s="122">
        <v>56513.0</v>
      </c>
      <c r="D89" s="97"/>
      <c r="E89" s="97"/>
      <c r="F89" s="97"/>
      <c r="G89" s="97"/>
      <c r="H89" s="97"/>
      <c r="I89" s="97"/>
      <c r="J89" s="97"/>
      <c r="K89" s="97"/>
      <c r="L89" s="97"/>
      <c r="M89" s="97"/>
      <c r="N89" s="97"/>
      <c r="O89" s="97"/>
      <c r="P89" s="97"/>
      <c r="Q89" s="97"/>
      <c r="R89" s="97"/>
      <c r="S89" s="97"/>
      <c r="T89" s="99"/>
      <c r="U89" s="99"/>
      <c r="V89" s="99"/>
      <c r="W89" s="99"/>
      <c r="X89" s="99"/>
      <c r="Y89" s="99"/>
      <c r="Z89" s="99"/>
    </row>
    <row r="90" ht="22.5" customHeight="1">
      <c r="A90" s="97"/>
      <c r="B90" s="123" t="s">
        <v>268</v>
      </c>
      <c r="C90" s="124">
        <v>53040.0</v>
      </c>
      <c r="D90" s="97"/>
      <c r="E90" s="97"/>
      <c r="F90" s="97"/>
      <c r="G90" s="97"/>
      <c r="H90" s="97"/>
      <c r="I90" s="97"/>
      <c r="J90" s="97"/>
      <c r="K90" s="97"/>
      <c r="L90" s="97"/>
      <c r="M90" s="97"/>
      <c r="N90" s="97"/>
      <c r="O90" s="97"/>
      <c r="P90" s="97"/>
      <c r="Q90" s="97"/>
      <c r="R90" s="97"/>
      <c r="S90" s="97"/>
      <c r="T90" s="99"/>
      <c r="U90" s="99"/>
      <c r="V90" s="99"/>
      <c r="W90" s="99"/>
      <c r="X90" s="99"/>
      <c r="Y90" s="99"/>
      <c r="Z90" s="99"/>
    </row>
    <row r="91" ht="22.5" customHeight="1">
      <c r="A91" s="97"/>
      <c r="B91" s="121" t="s">
        <v>158</v>
      </c>
      <c r="C91" s="122">
        <v>52276.0</v>
      </c>
      <c r="D91" s="97"/>
      <c r="E91" s="97"/>
      <c r="F91" s="97"/>
      <c r="G91" s="97"/>
      <c r="H91" s="97"/>
      <c r="I91" s="97"/>
      <c r="J91" s="97"/>
      <c r="K91" s="97"/>
      <c r="L91" s="97"/>
      <c r="M91" s="97"/>
      <c r="N91" s="97"/>
      <c r="O91" s="97"/>
      <c r="P91" s="97"/>
      <c r="Q91" s="97"/>
      <c r="R91" s="97"/>
      <c r="S91" s="97"/>
      <c r="T91" s="99"/>
      <c r="U91" s="99"/>
      <c r="V91" s="99"/>
      <c r="W91" s="99"/>
      <c r="X91" s="99"/>
      <c r="Y91" s="99"/>
      <c r="Z91" s="99"/>
    </row>
    <row r="92" ht="22.5" customHeight="1">
      <c r="A92" s="97"/>
      <c r="B92" s="123" t="s">
        <v>269</v>
      </c>
      <c r="C92" s="124">
        <v>49884.0</v>
      </c>
      <c r="D92" s="97"/>
      <c r="E92" s="97"/>
      <c r="F92" s="97"/>
      <c r="G92" s="97"/>
      <c r="H92" s="97"/>
      <c r="I92" s="97"/>
      <c r="J92" s="97"/>
      <c r="K92" s="97"/>
      <c r="L92" s="97"/>
      <c r="M92" s="97"/>
      <c r="N92" s="97"/>
      <c r="O92" s="97"/>
      <c r="P92" s="97"/>
      <c r="Q92" s="97"/>
      <c r="R92" s="97"/>
      <c r="S92" s="97"/>
      <c r="T92" s="99"/>
      <c r="U92" s="99"/>
      <c r="V92" s="99"/>
      <c r="W92" s="99"/>
      <c r="X92" s="99"/>
      <c r="Y92" s="99"/>
      <c r="Z92" s="99"/>
    </row>
    <row r="93" ht="22.5" customHeight="1">
      <c r="A93" s="97"/>
      <c r="B93" s="121" t="s">
        <v>270</v>
      </c>
      <c r="C93" s="122">
        <v>44552.0</v>
      </c>
      <c r="D93" s="97"/>
      <c r="E93" s="97"/>
      <c r="F93" s="97"/>
      <c r="G93" s="97"/>
      <c r="H93" s="97"/>
      <c r="I93" s="97"/>
      <c r="J93" s="97"/>
      <c r="K93" s="97"/>
      <c r="L93" s="97"/>
      <c r="M93" s="97"/>
      <c r="N93" s="97"/>
      <c r="O93" s="97"/>
      <c r="P93" s="97"/>
      <c r="Q93" s="97"/>
      <c r="R93" s="97"/>
      <c r="S93" s="97"/>
      <c r="T93" s="99"/>
      <c r="U93" s="99"/>
      <c r="V93" s="99"/>
      <c r="W93" s="99"/>
      <c r="X93" s="99"/>
      <c r="Y93" s="99"/>
      <c r="Z93" s="99"/>
    </row>
    <row r="94" ht="22.5" customHeight="1">
      <c r="A94" s="97"/>
      <c r="B94" s="123" t="s">
        <v>271</v>
      </c>
      <c r="C94" s="124">
        <v>43918.0</v>
      </c>
      <c r="D94" s="97"/>
      <c r="E94" s="97"/>
      <c r="F94" s="97"/>
      <c r="G94" s="97"/>
      <c r="H94" s="97"/>
      <c r="I94" s="97"/>
      <c r="J94" s="97"/>
      <c r="K94" s="97"/>
      <c r="L94" s="97"/>
      <c r="M94" s="97"/>
      <c r="N94" s="97"/>
      <c r="O94" s="97"/>
      <c r="P94" s="97"/>
      <c r="Q94" s="97"/>
      <c r="R94" s="97"/>
      <c r="S94" s="97"/>
      <c r="T94" s="99"/>
      <c r="U94" s="99"/>
      <c r="V94" s="99"/>
      <c r="W94" s="99"/>
      <c r="X94" s="99"/>
      <c r="Y94" s="99"/>
      <c r="Z94" s="99"/>
    </row>
    <row r="95" ht="22.5" customHeight="1">
      <c r="A95" s="97"/>
      <c r="B95" s="121" t="s">
        <v>272</v>
      </c>
      <c r="C95" s="122">
        <v>40357.0</v>
      </c>
      <c r="D95" s="97"/>
      <c r="E95" s="97"/>
      <c r="F95" s="97"/>
      <c r="G95" s="97"/>
      <c r="H95" s="97"/>
      <c r="I95" s="97"/>
      <c r="J95" s="97"/>
      <c r="K95" s="97"/>
      <c r="L95" s="97"/>
      <c r="M95" s="97"/>
      <c r="N95" s="97"/>
      <c r="O95" s="97"/>
      <c r="P95" s="97"/>
      <c r="Q95" s="97"/>
      <c r="R95" s="97"/>
      <c r="S95" s="97"/>
      <c r="T95" s="99"/>
      <c r="U95" s="99"/>
      <c r="V95" s="99"/>
      <c r="W95" s="99"/>
      <c r="X95" s="99"/>
      <c r="Y95" s="99"/>
      <c r="Z95" s="99"/>
    </row>
    <row r="96" ht="22.5" customHeight="1">
      <c r="A96" s="97"/>
      <c r="B96" s="123" t="s">
        <v>191</v>
      </c>
      <c r="C96" s="124">
        <v>38857.0</v>
      </c>
      <c r="D96" s="97"/>
      <c r="E96" s="97"/>
      <c r="F96" s="97"/>
      <c r="G96" s="97"/>
      <c r="H96" s="97"/>
      <c r="I96" s="97"/>
      <c r="J96" s="97"/>
      <c r="K96" s="97"/>
      <c r="L96" s="97"/>
      <c r="M96" s="97"/>
      <c r="N96" s="97"/>
      <c r="O96" s="97"/>
      <c r="P96" s="97"/>
      <c r="Q96" s="97"/>
      <c r="R96" s="97"/>
      <c r="S96" s="97"/>
      <c r="T96" s="99"/>
      <c r="U96" s="99"/>
      <c r="V96" s="99"/>
      <c r="W96" s="99"/>
      <c r="X96" s="99"/>
      <c r="Y96" s="99"/>
      <c r="Z96" s="99"/>
    </row>
    <row r="97" ht="22.5" customHeight="1">
      <c r="A97" s="97"/>
      <c r="B97" s="121" t="s">
        <v>273</v>
      </c>
      <c r="C97" s="122">
        <v>38459.0</v>
      </c>
      <c r="D97" s="97"/>
      <c r="E97" s="97"/>
      <c r="F97" s="97"/>
      <c r="G97" s="97"/>
      <c r="H97" s="97"/>
      <c r="I97" s="97"/>
      <c r="J97" s="97"/>
      <c r="K97" s="97"/>
      <c r="L97" s="97"/>
      <c r="M97" s="97"/>
      <c r="N97" s="97"/>
      <c r="O97" s="97"/>
      <c r="P97" s="97"/>
      <c r="Q97" s="97"/>
      <c r="R97" s="97"/>
      <c r="S97" s="97"/>
      <c r="T97" s="99"/>
      <c r="U97" s="99"/>
      <c r="V97" s="99"/>
      <c r="W97" s="99"/>
      <c r="X97" s="99"/>
      <c r="Y97" s="99"/>
      <c r="Z97" s="99"/>
    </row>
    <row r="98" ht="22.5" customHeight="1">
      <c r="A98" s="97"/>
      <c r="B98" s="123" t="s">
        <v>274</v>
      </c>
      <c r="C98" s="124">
        <v>37243.0</v>
      </c>
      <c r="D98" s="97"/>
      <c r="E98" s="97"/>
      <c r="F98" s="97"/>
      <c r="G98" s="97"/>
      <c r="H98" s="97"/>
      <c r="I98" s="97"/>
      <c r="J98" s="97"/>
      <c r="K98" s="97"/>
      <c r="L98" s="97"/>
      <c r="M98" s="97"/>
      <c r="N98" s="97"/>
      <c r="O98" s="97"/>
      <c r="P98" s="97"/>
      <c r="Q98" s="97"/>
      <c r="R98" s="97"/>
      <c r="S98" s="97"/>
      <c r="T98" s="99"/>
      <c r="U98" s="99"/>
      <c r="V98" s="99"/>
      <c r="W98" s="99"/>
      <c r="X98" s="99"/>
      <c r="Y98" s="99"/>
      <c r="Z98" s="99"/>
    </row>
    <row r="99" ht="22.5" customHeight="1">
      <c r="A99" s="97"/>
      <c r="B99" s="121" t="s">
        <v>183</v>
      </c>
      <c r="C99" s="122">
        <v>36297.0</v>
      </c>
      <c r="D99" s="97"/>
      <c r="E99" s="97"/>
      <c r="F99" s="97"/>
      <c r="G99" s="97"/>
      <c r="H99" s="97"/>
      <c r="I99" s="97"/>
      <c r="J99" s="97"/>
      <c r="K99" s="97"/>
      <c r="L99" s="97"/>
      <c r="M99" s="97"/>
      <c r="N99" s="97"/>
      <c r="O99" s="97"/>
      <c r="P99" s="97"/>
      <c r="Q99" s="97"/>
      <c r="R99" s="97"/>
      <c r="S99" s="97"/>
      <c r="T99" s="99"/>
      <c r="U99" s="99"/>
      <c r="V99" s="99"/>
      <c r="W99" s="99"/>
      <c r="X99" s="99"/>
      <c r="Y99" s="99"/>
      <c r="Z99" s="99"/>
    </row>
    <row r="100" ht="22.5" customHeight="1">
      <c r="A100" s="97"/>
      <c r="B100" s="123" t="s">
        <v>275</v>
      </c>
      <c r="C100" s="124">
        <v>32940.0</v>
      </c>
      <c r="D100" s="97"/>
      <c r="E100" s="97"/>
      <c r="F100" s="97"/>
      <c r="G100" s="97"/>
      <c r="H100" s="97"/>
      <c r="I100" s="97"/>
      <c r="J100" s="97"/>
      <c r="K100" s="97"/>
      <c r="L100" s="97"/>
      <c r="M100" s="97"/>
      <c r="N100" s="97"/>
      <c r="O100" s="97"/>
      <c r="P100" s="97"/>
      <c r="Q100" s="97"/>
      <c r="R100" s="97"/>
      <c r="S100" s="97"/>
      <c r="T100" s="99"/>
      <c r="U100" s="99"/>
      <c r="V100" s="99"/>
      <c r="W100" s="99"/>
      <c r="X100" s="99"/>
      <c r="Y100" s="99"/>
      <c r="Z100" s="99"/>
    </row>
    <row r="101" ht="22.5" customHeight="1">
      <c r="A101" s="97"/>
      <c r="B101" s="121" t="s">
        <v>276</v>
      </c>
      <c r="C101" s="122">
        <v>31779.0</v>
      </c>
      <c r="D101" s="97"/>
      <c r="E101" s="97"/>
      <c r="F101" s="97"/>
      <c r="G101" s="97"/>
      <c r="H101" s="97"/>
      <c r="I101" s="97"/>
      <c r="J101" s="97"/>
      <c r="K101" s="97"/>
      <c r="L101" s="97"/>
      <c r="M101" s="97"/>
      <c r="N101" s="97"/>
      <c r="O101" s="97"/>
      <c r="P101" s="97"/>
      <c r="Q101" s="97"/>
      <c r="R101" s="97"/>
      <c r="S101" s="97"/>
      <c r="T101" s="99"/>
      <c r="U101" s="99"/>
      <c r="V101" s="99"/>
      <c r="W101" s="99"/>
      <c r="X101" s="99"/>
      <c r="Y101" s="99"/>
      <c r="Z101" s="99"/>
    </row>
    <row r="102" ht="22.5" customHeight="1">
      <c r="A102" s="97"/>
      <c r="B102" s="123" t="s">
        <v>277</v>
      </c>
      <c r="C102" s="124">
        <v>31487.0</v>
      </c>
      <c r="D102" s="97"/>
      <c r="E102" s="97"/>
      <c r="F102" s="97"/>
      <c r="G102" s="97"/>
      <c r="H102" s="97"/>
      <c r="I102" s="97"/>
      <c r="J102" s="97"/>
      <c r="K102" s="97"/>
      <c r="L102" s="97"/>
      <c r="M102" s="97"/>
      <c r="N102" s="97"/>
      <c r="O102" s="97"/>
      <c r="P102" s="97"/>
      <c r="Q102" s="97"/>
      <c r="R102" s="97"/>
      <c r="S102" s="97"/>
      <c r="T102" s="99"/>
      <c r="U102" s="99"/>
      <c r="V102" s="99"/>
      <c r="W102" s="99"/>
      <c r="X102" s="99"/>
      <c r="Y102" s="99"/>
      <c r="Z102" s="99"/>
    </row>
    <row r="103" ht="22.5" customHeight="1">
      <c r="A103" s="97"/>
      <c r="B103" s="121" t="s">
        <v>278</v>
      </c>
      <c r="C103" s="122">
        <v>29595.0</v>
      </c>
      <c r="D103" s="97"/>
      <c r="E103" s="97"/>
      <c r="F103" s="97"/>
      <c r="G103" s="97"/>
      <c r="H103" s="97"/>
      <c r="I103" s="97"/>
      <c r="J103" s="97"/>
      <c r="K103" s="97"/>
      <c r="L103" s="97"/>
      <c r="M103" s="97"/>
      <c r="N103" s="97"/>
      <c r="O103" s="97"/>
      <c r="P103" s="97"/>
      <c r="Q103" s="97"/>
      <c r="R103" s="97"/>
      <c r="S103" s="97"/>
      <c r="T103" s="99"/>
      <c r="U103" s="99"/>
      <c r="V103" s="99"/>
      <c r="W103" s="99"/>
      <c r="X103" s="99"/>
      <c r="Y103" s="99"/>
      <c r="Z103" s="99"/>
    </row>
    <row r="104" ht="22.5" customHeight="1">
      <c r="A104" s="97"/>
      <c r="B104" s="123" t="s">
        <v>196</v>
      </c>
      <c r="C104" s="124">
        <v>26473.0</v>
      </c>
      <c r="D104" s="97"/>
      <c r="E104" s="97"/>
      <c r="F104" s="97"/>
      <c r="G104" s="97"/>
      <c r="H104" s="97"/>
      <c r="I104" s="97"/>
      <c r="J104" s="97"/>
      <c r="K104" s="97"/>
      <c r="L104" s="97"/>
      <c r="M104" s="97"/>
      <c r="N104" s="97"/>
      <c r="O104" s="97"/>
      <c r="P104" s="97"/>
      <c r="Q104" s="97"/>
      <c r="R104" s="97"/>
      <c r="S104" s="97"/>
      <c r="T104" s="99"/>
      <c r="U104" s="99"/>
      <c r="V104" s="99"/>
      <c r="W104" s="99"/>
      <c r="X104" s="99"/>
      <c r="Y104" s="99"/>
      <c r="Z104" s="99"/>
    </row>
    <row r="105" ht="22.5" customHeight="1">
      <c r="A105" s="97"/>
      <c r="B105" s="121" t="s">
        <v>130</v>
      </c>
      <c r="C105" s="122">
        <v>23079.0</v>
      </c>
      <c r="D105" s="97"/>
      <c r="E105" s="97"/>
      <c r="F105" s="97"/>
      <c r="G105" s="97"/>
      <c r="H105" s="97"/>
      <c r="I105" s="97"/>
      <c r="J105" s="97"/>
      <c r="K105" s="97"/>
      <c r="L105" s="97"/>
      <c r="M105" s="97"/>
      <c r="N105" s="97"/>
      <c r="O105" s="97"/>
      <c r="P105" s="97"/>
      <c r="Q105" s="97"/>
      <c r="R105" s="97"/>
      <c r="S105" s="97"/>
      <c r="T105" s="99"/>
      <c r="U105" s="99"/>
      <c r="V105" s="99"/>
      <c r="W105" s="99"/>
      <c r="X105" s="99"/>
      <c r="Y105" s="99"/>
      <c r="Z105" s="99"/>
    </row>
    <row r="106" ht="22.5" customHeight="1">
      <c r="A106" s="97"/>
      <c r="B106" s="123" t="s">
        <v>178</v>
      </c>
      <c r="C106" s="124">
        <v>21361.0</v>
      </c>
      <c r="D106" s="97"/>
      <c r="E106" s="97"/>
      <c r="F106" s="97"/>
      <c r="G106" s="97"/>
      <c r="H106" s="97"/>
      <c r="I106" s="97"/>
      <c r="J106" s="97"/>
      <c r="K106" s="97"/>
      <c r="L106" s="97"/>
      <c r="M106" s="97"/>
      <c r="N106" s="97"/>
      <c r="O106" s="97"/>
      <c r="P106" s="97"/>
      <c r="Q106" s="97"/>
      <c r="R106" s="97"/>
      <c r="S106" s="97"/>
      <c r="T106" s="99"/>
      <c r="U106" s="99"/>
      <c r="V106" s="99"/>
      <c r="W106" s="99"/>
      <c r="X106" s="99"/>
      <c r="Y106" s="99"/>
      <c r="Z106" s="99"/>
    </row>
    <row r="107" ht="22.5" customHeight="1">
      <c r="A107" s="97"/>
      <c r="B107" s="121" t="s">
        <v>279</v>
      </c>
      <c r="C107" s="122">
        <v>19023.0</v>
      </c>
      <c r="D107" s="97"/>
      <c r="E107" s="97"/>
      <c r="F107" s="97"/>
      <c r="G107" s="97"/>
      <c r="H107" s="97"/>
      <c r="I107" s="97"/>
      <c r="J107" s="97"/>
      <c r="K107" s="97"/>
      <c r="L107" s="97"/>
      <c r="M107" s="97"/>
      <c r="N107" s="97"/>
      <c r="O107" s="97"/>
      <c r="P107" s="97"/>
      <c r="Q107" s="97"/>
      <c r="R107" s="97"/>
      <c r="S107" s="97"/>
      <c r="T107" s="99"/>
      <c r="U107" s="99"/>
      <c r="V107" s="99"/>
      <c r="W107" s="99"/>
      <c r="X107" s="99"/>
      <c r="Y107" s="99"/>
      <c r="Z107" s="99"/>
    </row>
    <row r="108" ht="22.5" customHeight="1">
      <c r="A108" s="97"/>
      <c r="B108" s="123" t="s">
        <v>280</v>
      </c>
      <c r="C108" s="124">
        <v>18044.0</v>
      </c>
      <c r="D108" s="97"/>
      <c r="E108" s="97"/>
      <c r="F108" s="97"/>
      <c r="G108" s="97"/>
      <c r="H108" s="97"/>
      <c r="I108" s="97"/>
      <c r="J108" s="97"/>
      <c r="K108" s="97"/>
      <c r="L108" s="97"/>
      <c r="M108" s="97"/>
      <c r="N108" s="97"/>
      <c r="O108" s="97"/>
      <c r="P108" s="97"/>
      <c r="Q108" s="97"/>
      <c r="R108" s="97"/>
      <c r="S108" s="97"/>
      <c r="T108" s="99"/>
      <c r="U108" s="99"/>
      <c r="V108" s="99"/>
      <c r="W108" s="99"/>
      <c r="X108" s="99"/>
      <c r="Y108" s="99"/>
      <c r="Z108" s="99"/>
    </row>
    <row r="109" ht="22.5" customHeight="1">
      <c r="A109" s="97"/>
      <c r="B109" s="121" t="s">
        <v>193</v>
      </c>
      <c r="C109" s="122">
        <v>16741.0</v>
      </c>
      <c r="D109" s="97"/>
      <c r="E109" s="97"/>
      <c r="F109" s="97"/>
      <c r="G109" s="97"/>
      <c r="H109" s="97"/>
      <c r="I109" s="97"/>
      <c r="J109" s="97"/>
      <c r="K109" s="97"/>
      <c r="L109" s="97"/>
      <c r="M109" s="97"/>
      <c r="N109" s="97"/>
      <c r="O109" s="97"/>
      <c r="P109" s="97"/>
      <c r="Q109" s="97"/>
      <c r="R109" s="97"/>
      <c r="S109" s="97"/>
      <c r="T109" s="99"/>
      <c r="U109" s="99"/>
      <c r="V109" s="99"/>
      <c r="W109" s="99"/>
      <c r="X109" s="99"/>
      <c r="Y109" s="99"/>
      <c r="Z109" s="99"/>
    </row>
    <row r="110" ht="22.5" customHeight="1">
      <c r="A110" s="97"/>
      <c r="B110" s="123" t="s">
        <v>121</v>
      </c>
      <c r="C110" s="124">
        <v>16657.0</v>
      </c>
      <c r="D110" s="97"/>
      <c r="E110" s="97"/>
      <c r="F110" s="97"/>
      <c r="G110" s="97"/>
      <c r="H110" s="97"/>
      <c r="I110" s="97"/>
      <c r="J110" s="97"/>
      <c r="K110" s="97"/>
      <c r="L110" s="97"/>
      <c r="M110" s="97"/>
      <c r="N110" s="97"/>
      <c r="O110" s="97"/>
      <c r="P110" s="97"/>
      <c r="Q110" s="97"/>
      <c r="R110" s="97"/>
      <c r="S110" s="97"/>
      <c r="T110" s="99"/>
      <c r="U110" s="99"/>
      <c r="V110" s="99"/>
      <c r="W110" s="99"/>
      <c r="X110" s="99"/>
      <c r="Y110" s="99"/>
      <c r="Z110" s="99"/>
    </row>
    <row r="111" ht="22.5" customHeight="1">
      <c r="A111" s="97"/>
      <c r="B111" s="121" t="s">
        <v>281</v>
      </c>
      <c r="C111" s="122">
        <v>15854.0</v>
      </c>
      <c r="D111" s="97"/>
      <c r="E111" s="97"/>
      <c r="F111" s="97"/>
      <c r="G111" s="97"/>
      <c r="H111" s="97"/>
      <c r="I111" s="97"/>
      <c r="J111" s="97"/>
      <c r="K111" s="97"/>
      <c r="L111" s="97"/>
      <c r="M111" s="97"/>
      <c r="N111" s="97"/>
      <c r="O111" s="97"/>
      <c r="P111" s="97"/>
      <c r="Q111" s="97"/>
      <c r="R111" s="97"/>
      <c r="S111" s="97"/>
      <c r="T111" s="99"/>
      <c r="U111" s="99"/>
      <c r="V111" s="99"/>
      <c r="W111" s="99"/>
      <c r="X111" s="99"/>
      <c r="Y111" s="99"/>
      <c r="Z111" s="99"/>
    </row>
    <row r="112" ht="22.5" customHeight="1">
      <c r="A112" s="97"/>
      <c r="B112" s="123" t="s">
        <v>175</v>
      </c>
      <c r="C112" s="124">
        <v>15218.0</v>
      </c>
      <c r="D112" s="97"/>
      <c r="E112" s="97"/>
      <c r="F112" s="97"/>
      <c r="G112" s="97"/>
      <c r="H112" s="97"/>
      <c r="I112" s="97"/>
      <c r="J112" s="97"/>
      <c r="K112" s="97"/>
      <c r="L112" s="97"/>
      <c r="M112" s="97"/>
      <c r="N112" s="97"/>
      <c r="O112" s="97"/>
      <c r="P112" s="97"/>
      <c r="Q112" s="97"/>
      <c r="R112" s="97"/>
      <c r="S112" s="97"/>
      <c r="T112" s="99"/>
      <c r="U112" s="99"/>
      <c r="V112" s="99"/>
      <c r="W112" s="99"/>
      <c r="X112" s="99"/>
      <c r="Y112" s="99"/>
      <c r="Z112" s="99"/>
    </row>
    <row r="113" ht="22.5" customHeight="1">
      <c r="A113" s="97"/>
      <c r="B113" s="121" t="s">
        <v>203</v>
      </c>
      <c r="C113" s="122">
        <v>15162.0</v>
      </c>
      <c r="D113" s="97"/>
      <c r="E113" s="97"/>
      <c r="F113" s="97"/>
      <c r="G113" s="97"/>
      <c r="H113" s="97"/>
      <c r="I113" s="97"/>
      <c r="J113" s="97"/>
      <c r="K113" s="97"/>
      <c r="L113" s="97"/>
      <c r="M113" s="97"/>
      <c r="N113" s="97"/>
      <c r="O113" s="97"/>
      <c r="P113" s="97"/>
      <c r="Q113" s="97"/>
      <c r="R113" s="97"/>
      <c r="S113" s="97"/>
      <c r="T113" s="99"/>
      <c r="U113" s="99"/>
      <c r="V113" s="99"/>
      <c r="W113" s="99"/>
      <c r="X113" s="99"/>
      <c r="Y113" s="99"/>
      <c r="Z113" s="99"/>
    </row>
    <row r="114" ht="22.5" customHeight="1">
      <c r="A114" s="97"/>
      <c r="B114" s="123" t="s">
        <v>154</v>
      </c>
      <c r="C114" s="124">
        <v>14090.0</v>
      </c>
      <c r="D114" s="97"/>
      <c r="E114" s="97"/>
      <c r="F114" s="97"/>
      <c r="G114" s="97"/>
      <c r="H114" s="97"/>
      <c r="I114" s="97"/>
      <c r="J114" s="97"/>
      <c r="K114" s="97"/>
      <c r="L114" s="97"/>
      <c r="M114" s="97"/>
      <c r="N114" s="97"/>
      <c r="O114" s="97"/>
      <c r="P114" s="97"/>
      <c r="Q114" s="97"/>
      <c r="R114" s="97"/>
      <c r="S114" s="97"/>
      <c r="T114" s="99"/>
      <c r="U114" s="99"/>
      <c r="V114" s="99"/>
      <c r="W114" s="99"/>
      <c r="X114" s="99"/>
      <c r="Y114" s="99"/>
      <c r="Z114" s="99"/>
    </row>
    <row r="115" ht="22.5" customHeight="1">
      <c r="A115" s="97"/>
      <c r="B115" s="121" t="s">
        <v>171</v>
      </c>
      <c r="C115" s="122">
        <v>14027.0</v>
      </c>
      <c r="D115" s="97"/>
      <c r="E115" s="97"/>
      <c r="F115" s="97"/>
      <c r="G115" s="97"/>
      <c r="H115" s="97"/>
      <c r="I115" s="97"/>
      <c r="J115" s="97"/>
      <c r="K115" s="97"/>
      <c r="L115" s="97"/>
      <c r="M115" s="97"/>
      <c r="N115" s="97"/>
      <c r="O115" s="97"/>
      <c r="P115" s="97"/>
      <c r="Q115" s="97"/>
      <c r="R115" s="97"/>
      <c r="S115" s="97"/>
      <c r="T115" s="99"/>
      <c r="U115" s="99"/>
      <c r="V115" s="99"/>
      <c r="W115" s="99"/>
      <c r="X115" s="99"/>
      <c r="Y115" s="99"/>
      <c r="Z115" s="99"/>
    </row>
    <row r="116" ht="22.5" customHeight="1">
      <c r="A116" s="97"/>
      <c r="B116" s="123" t="s">
        <v>187</v>
      </c>
      <c r="C116" s="124">
        <v>13605.0</v>
      </c>
      <c r="D116" s="97"/>
      <c r="E116" s="97"/>
      <c r="F116" s="97"/>
      <c r="G116" s="97"/>
      <c r="H116" s="97"/>
      <c r="I116" s="97"/>
      <c r="J116" s="97"/>
      <c r="K116" s="97"/>
      <c r="L116" s="97"/>
      <c r="M116" s="97"/>
      <c r="N116" s="97"/>
      <c r="O116" s="97"/>
      <c r="P116" s="97"/>
      <c r="Q116" s="97"/>
      <c r="R116" s="97"/>
      <c r="S116" s="97"/>
      <c r="T116" s="99"/>
      <c r="U116" s="99"/>
      <c r="V116" s="99"/>
      <c r="W116" s="99"/>
      <c r="X116" s="99"/>
      <c r="Y116" s="99"/>
      <c r="Z116" s="99"/>
    </row>
    <row r="117" ht="22.5" customHeight="1">
      <c r="A117" s="97"/>
      <c r="B117" s="121" t="s">
        <v>282</v>
      </c>
      <c r="C117" s="122">
        <v>13000.0</v>
      </c>
      <c r="D117" s="97"/>
      <c r="E117" s="97"/>
      <c r="F117" s="97"/>
      <c r="G117" s="97"/>
      <c r="H117" s="97"/>
      <c r="I117" s="97"/>
      <c r="J117" s="97"/>
      <c r="K117" s="97"/>
      <c r="L117" s="97"/>
      <c r="M117" s="97"/>
      <c r="N117" s="97"/>
      <c r="O117" s="97"/>
      <c r="P117" s="97"/>
      <c r="Q117" s="97"/>
      <c r="R117" s="97"/>
      <c r="S117" s="97"/>
      <c r="T117" s="99"/>
      <c r="U117" s="99"/>
      <c r="V117" s="99"/>
      <c r="W117" s="99"/>
      <c r="X117" s="99"/>
      <c r="Y117" s="99"/>
      <c r="Z117" s="99"/>
    </row>
    <row r="118" ht="22.5" customHeight="1">
      <c r="A118" s="97"/>
      <c r="B118" s="123" t="s">
        <v>283</v>
      </c>
      <c r="C118" s="124">
        <v>11889.0</v>
      </c>
      <c r="D118" s="97"/>
      <c r="E118" s="97"/>
      <c r="F118" s="97"/>
      <c r="G118" s="97"/>
      <c r="H118" s="97"/>
      <c r="I118" s="97"/>
      <c r="J118" s="97"/>
      <c r="K118" s="97"/>
      <c r="L118" s="97"/>
      <c r="M118" s="97"/>
      <c r="N118" s="97"/>
      <c r="O118" s="97"/>
      <c r="P118" s="97"/>
      <c r="Q118" s="97"/>
      <c r="R118" s="97"/>
      <c r="S118" s="97"/>
      <c r="T118" s="99"/>
      <c r="U118" s="99"/>
      <c r="V118" s="99"/>
      <c r="W118" s="99"/>
      <c r="X118" s="99"/>
      <c r="Y118" s="99"/>
      <c r="Z118" s="99"/>
    </row>
    <row r="119" ht="22.5" customHeight="1">
      <c r="A119" s="97"/>
      <c r="B119" s="121" t="s">
        <v>284</v>
      </c>
      <c r="C119" s="122">
        <v>11795.0</v>
      </c>
      <c r="D119" s="97"/>
      <c r="E119" s="97"/>
      <c r="F119" s="97"/>
      <c r="G119" s="97"/>
      <c r="H119" s="97"/>
      <c r="I119" s="97"/>
      <c r="J119" s="97"/>
      <c r="K119" s="97"/>
      <c r="L119" s="97"/>
      <c r="M119" s="97"/>
      <c r="N119" s="97"/>
      <c r="O119" s="97"/>
      <c r="P119" s="97"/>
      <c r="Q119" s="97"/>
      <c r="R119" s="97"/>
      <c r="S119" s="97"/>
      <c r="T119" s="99"/>
      <c r="U119" s="99"/>
      <c r="V119" s="99"/>
      <c r="W119" s="99"/>
      <c r="X119" s="99"/>
      <c r="Y119" s="99"/>
      <c r="Z119" s="99"/>
    </row>
    <row r="120" ht="22.5" customHeight="1">
      <c r="A120" s="97"/>
      <c r="B120" s="123" t="s">
        <v>285</v>
      </c>
      <c r="C120" s="124">
        <v>11589.0</v>
      </c>
      <c r="D120" s="97"/>
      <c r="E120" s="97"/>
      <c r="F120" s="97"/>
      <c r="G120" s="97"/>
      <c r="H120" s="97"/>
      <c r="I120" s="97"/>
      <c r="J120" s="97"/>
      <c r="K120" s="97"/>
      <c r="L120" s="97"/>
      <c r="M120" s="97"/>
      <c r="N120" s="97"/>
      <c r="O120" s="97"/>
      <c r="P120" s="97"/>
      <c r="Q120" s="97"/>
      <c r="R120" s="97"/>
      <c r="S120" s="97"/>
      <c r="T120" s="99"/>
      <c r="U120" s="99"/>
      <c r="V120" s="99"/>
      <c r="W120" s="99"/>
      <c r="X120" s="99"/>
      <c r="Y120" s="99"/>
      <c r="Z120" s="99"/>
    </row>
    <row r="121" ht="22.5" customHeight="1">
      <c r="A121" s="97"/>
      <c r="B121" s="121" t="s">
        <v>94</v>
      </c>
      <c r="C121" s="122">
        <v>10650.0</v>
      </c>
      <c r="D121" s="97"/>
      <c r="E121" s="97"/>
      <c r="F121" s="97"/>
      <c r="G121" s="97"/>
      <c r="H121" s="97"/>
      <c r="I121" s="97"/>
      <c r="J121" s="97"/>
      <c r="K121" s="97"/>
      <c r="L121" s="97"/>
      <c r="M121" s="97"/>
      <c r="N121" s="97"/>
      <c r="O121" s="97"/>
      <c r="P121" s="97"/>
      <c r="Q121" s="97"/>
      <c r="R121" s="97"/>
      <c r="S121" s="97"/>
      <c r="T121" s="99"/>
      <c r="U121" s="99"/>
      <c r="V121" s="99"/>
      <c r="W121" s="99"/>
      <c r="X121" s="99"/>
      <c r="Y121" s="99"/>
      <c r="Z121" s="99"/>
    </row>
    <row r="122" ht="22.5" customHeight="1">
      <c r="A122" s="97"/>
      <c r="B122" s="123" t="s">
        <v>286</v>
      </c>
      <c r="C122" s="124">
        <v>10585.0</v>
      </c>
      <c r="D122" s="97"/>
      <c r="E122" s="97"/>
      <c r="F122" s="97"/>
      <c r="G122" s="97"/>
      <c r="H122" s="97"/>
      <c r="I122" s="97"/>
      <c r="J122" s="97"/>
      <c r="K122" s="97"/>
      <c r="L122" s="97"/>
      <c r="M122" s="97"/>
      <c r="N122" s="97"/>
      <c r="O122" s="97"/>
      <c r="P122" s="97"/>
      <c r="Q122" s="97"/>
      <c r="R122" s="97"/>
      <c r="S122" s="97"/>
      <c r="T122" s="99"/>
      <c r="U122" s="99"/>
      <c r="V122" s="99"/>
      <c r="W122" s="99"/>
      <c r="X122" s="99"/>
      <c r="Y122" s="99"/>
      <c r="Z122" s="99"/>
    </row>
    <row r="123" ht="22.5" customHeight="1">
      <c r="A123" s="97"/>
      <c r="B123" s="121" t="s">
        <v>287</v>
      </c>
      <c r="C123" s="122">
        <v>9772.0</v>
      </c>
      <c r="D123" s="97"/>
      <c r="E123" s="97"/>
      <c r="F123" s="97"/>
      <c r="G123" s="97"/>
      <c r="H123" s="97"/>
      <c r="I123" s="97"/>
      <c r="J123" s="97"/>
      <c r="K123" s="97"/>
      <c r="L123" s="97"/>
      <c r="M123" s="97"/>
      <c r="N123" s="97"/>
      <c r="O123" s="97"/>
      <c r="P123" s="97"/>
      <c r="Q123" s="97"/>
      <c r="R123" s="97"/>
      <c r="S123" s="97"/>
      <c r="T123" s="99"/>
      <c r="U123" s="99"/>
      <c r="V123" s="99"/>
      <c r="W123" s="99"/>
      <c r="X123" s="99"/>
      <c r="Y123" s="99"/>
      <c r="Z123" s="99"/>
    </row>
    <row r="124" ht="22.5" customHeight="1">
      <c r="A124" s="97"/>
      <c r="B124" s="123" t="s">
        <v>288</v>
      </c>
      <c r="C124" s="124">
        <v>9302.0</v>
      </c>
      <c r="D124" s="97"/>
      <c r="E124" s="97"/>
      <c r="F124" s="97"/>
      <c r="G124" s="97"/>
      <c r="H124" s="97"/>
      <c r="I124" s="97"/>
      <c r="J124" s="97"/>
      <c r="K124" s="97"/>
      <c r="L124" s="97"/>
      <c r="M124" s="97"/>
      <c r="N124" s="97"/>
      <c r="O124" s="97"/>
      <c r="P124" s="97"/>
      <c r="Q124" s="97"/>
      <c r="R124" s="97"/>
      <c r="S124" s="97"/>
      <c r="T124" s="99"/>
      <c r="U124" s="99"/>
      <c r="V124" s="99"/>
      <c r="W124" s="99"/>
      <c r="X124" s="99"/>
      <c r="Y124" s="99"/>
      <c r="Z124" s="99"/>
    </row>
    <row r="125" ht="22.5" customHeight="1">
      <c r="A125" s="97"/>
      <c r="B125" s="121" t="s">
        <v>289</v>
      </c>
      <c r="C125" s="122">
        <v>8860.0</v>
      </c>
      <c r="D125" s="97"/>
      <c r="E125" s="97"/>
      <c r="F125" s="97"/>
      <c r="G125" s="97"/>
      <c r="H125" s="97"/>
      <c r="I125" s="97"/>
      <c r="J125" s="97"/>
      <c r="K125" s="97"/>
      <c r="L125" s="97"/>
      <c r="M125" s="97"/>
      <c r="N125" s="97"/>
      <c r="O125" s="97"/>
      <c r="P125" s="97"/>
      <c r="Q125" s="97"/>
      <c r="R125" s="97"/>
      <c r="S125" s="97"/>
      <c r="T125" s="99"/>
      <c r="U125" s="99"/>
      <c r="V125" s="99"/>
      <c r="W125" s="99"/>
      <c r="X125" s="99"/>
      <c r="Y125" s="99"/>
      <c r="Z125" s="99"/>
    </row>
    <row r="126" ht="22.5" customHeight="1">
      <c r="A126" s="97"/>
      <c r="B126" s="123" t="s">
        <v>290</v>
      </c>
      <c r="C126" s="124">
        <v>8800.0</v>
      </c>
      <c r="D126" s="97"/>
      <c r="E126" s="97"/>
      <c r="F126" s="97"/>
      <c r="G126" s="97"/>
      <c r="H126" s="97"/>
      <c r="I126" s="97"/>
      <c r="J126" s="97"/>
      <c r="K126" s="97"/>
      <c r="L126" s="97"/>
      <c r="M126" s="97"/>
      <c r="N126" s="97"/>
      <c r="O126" s="97"/>
      <c r="P126" s="97"/>
      <c r="Q126" s="97"/>
      <c r="R126" s="97"/>
      <c r="S126" s="97"/>
      <c r="T126" s="99"/>
      <c r="U126" s="99"/>
      <c r="V126" s="99"/>
      <c r="W126" s="99"/>
      <c r="X126" s="99"/>
      <c r="Y126" s="99"/>
      <c r="Z126" s="99"/>
    </row>
    <row r="127" ht="22.5" customHeight="1">
      <c r="A127" s="97"/>
      <c r="B127" s="121" t="s">
        <v>291</v>
      </c>
      <c r="C127" s="122">
        <v>8763.0</v>
      </c>
      <c r="D127" s="97"/>
      <c r="E127" s="97"/>
      <c r="F127" s="97"/>
      <c r="G127" s="97"/>
      <c r="H127" s="97"/>
      <c r="I127" s="97"/>
      <c r="J127" s="97"/>
      <c r="K127" s="97"/>
      <c r="L127" s="97"/>
      <c r="M127" s="97"/>
      <c r="N127" s="97"/>
      <c r="O127" s="97"/>
      <c r="P127" s="97"/>
      <c r="Q127" s="97"/>
      <c r="R127" s="97"/>
      <c r="S127" s="97"/>
      <c r="T127" s="99"/>
      <c r="U127" s="99"/>
      <c r="V127" s="99"/>
      <c r="W127" s="99"/>
      <c r="X127" s="99"/>
      <c r="Y127" s="99"/>
      <c r="Z127" s="99"/>
    </row>
    <row r="128" ht="22.5" customHeight="1">
      <c r="A128" s="97"/>
      <c r="B128" s="123" t="s">
        <v>292</v>
      </c>
      <c r="C128" s="124">
        <v>8172.0</v>
      </c>
      <c r="D128" s="97"/>
      <c r="E128" s="97"/>
      <c r="F128" s="97"/>
      <c r="G128" s="97"/>
      <c r="H128" s="97"/>
      <c r="I128" s="97"/>
      <c r="J128" s="97"/>
      <c r="K128" s="97"/>
      <c r="L128" s="97"/>
      <c r="M128" s="97"/>
      <c r="N128" s="97"/>
      <c r="O128" s="97"/>
      <c r="P128" s="97"/>
      <c r="Q128" s="97"/>
      <c r="R128" s="97"/>
      <c r="S128" s="97"/>
      <c r="T128" s="99"/>
      <c r="U128" s="99"/>
      <c r="V128" s="99"/>
      <c r="W128" s="99"/>
      <c r="X128" s="99"/>
      <c r="Y128" s="99"/>
      <c r="Z128" s="99"/>
    </row>
    <row r="129" ht="22.5" customHeight="1">
      <c r="A129" s="97"/>
      <c r="B129" s="121" t="s">
        <v>293</v>
      </c>
      <c r="C129" s="122">
        <v>8156.0</v>
      </c>
      <c r="D129" s="97"/>
      <c r="E129" s="97"/>
      <c r="F129" s="97"/>
      <c r="G129" s="97"/>
      <c r="H129" s="97"/>
      <c r="I129" s="97"/>
      <c r="J129" s="97"/>
      <c r="K129" s="97"/>
      <c r="L129" s="97"/>
      <c r="M129" s="97"/>
      <c r="N129" s="97"/>
      <c r="O129" s="97"/>
      <c r="P129" s="97"/>
      <c r="Q129" s="97"/>
      <c r="R129" s="97"/>
      <c r="S129" s="97"/>
      <c r="T129" s="99"/>
      <c r="U129" s="99"/>
      <c r="V129" s="99"/>
      <c r="W129" s="99"/>
      <c r="X129" s="99"/>
      <c r="Y129" s="99"/>
      <c r="Z129" s="99"/>
    </row>
    <row r="130" ht="22.5" customHeight="1">
      <c r="A130" s="97"/>
      <c r="B130" s="123" t="s">
        <v>184</v>
      </c>
      <c r="C130" s="124">
        <v>7685.0</v>
      </c>
      <c r="D130" s="97"/>
      <c r="E130" s="97"/>
      <c r="F130" s="97"/>
      <c r="G130" s="97"/>
      <c r="H130" s="97"/>
      <c r="I130" s="97"/>
      <c r="J130" s="97"/>
      <c r="K130" s="97"/>
      <c r="L130" s="97"/>
      <c r="M130" s="97"/>
      <c r="N130" s="97"/>
      <c r="O130" s="97"/>
      <c r="P130" s="97"/>
      <c r="Q130" s="97"/>
      <c r="R130" s="97"/>
      <c r="S130" s="97"/>
      <c r="T130" s="99"/>
      <c r="U130" s="99"/>
      <c r="V130" s="99"/>
      <c r="W130" s="99"/>
      <c r="X130" s="99"/>
      <c r="Y130" s="99"/>
      <c r="Z130" s="99"/>
    </row>
    <row r="131" ht="22.5" customHeight="1">
      <c r="A131" s="97"/>
      <c r="B131" s="121" t="s">
        <v>294</v>
      </c>
      <c r="C131" s="122">
        <v>7630.0</v>
      </c>
      <c r="D131" s="97"/>
      <c r="E131" s="97"/>
      <c r="F131" s="97"/>
      <c r="G131" s="97"/>
      <c r="H131" s="97"/>
      <c r="I131" s="97"/>
      <c r="J131" s="97"/>
      <c r="K131" s="97"/>
      <c r="L131" s="97"/>
      <c r="M131" s="97"/>
      <c r="N131" s="97"/>
      <c r="O131" s="97"/>
      <c r="P131" s="97"/>
      <c r="Q131" s="97"/>
      <c r="R131" s="97"/>
      <c r="S131" s="97"/>
      <c r="T131" s="99"/>
      <c r="U131" s="99"/>
      <c r="V131" s="99"/>
      <c r="W131" s="99"/>
      <c r="X131" s="99"/>
      <c r="Y131" s="99"/>
      <c r="Z131" s="99"/>
    </row>
    <row r="132" ht="22.5" customHeight="1">
      <c r="A132" s="97"/>
      <c r="B132" s="123" t="s">
        <v>295</v>
      </c>
      <c r="C132" s="124">
        <v>7388.0</v>
      </c>
      <c r="D132" s="97"/>
      <c r="E132" s="97"/>
      <c r="F132" s="97"/>
      <c r="G132" s="97"/>
      <c r="H132" s="97"/>
      <c r="I132" s="97"/>
      <c r="J132" s="97"/>
      <c r="K132" s="97"/>
      <c r="L132" s="97"/>
      <c r="M132" s="97"/>
      <c r="N132" s="97"/>
      <c r="O132" s="97"/>
      <c r="P132" s="97"/>
      <c r="Q132" s="97"/>
      <c r="R132" s="97"/>
      <c r="S132" s="97"/>
      <c r="T132" s="99"/>
      <c r="U132" s="99"/>
      <c r="V132" s="99"/>
      <c r="W132" s="99"/>
      <c r="X132" s="99"/>
      <c r="Y132" s="99"/>
      <c r="Z132" s="99"/>
    </row>
    <row r="133" ht="22.5" customHeight="1">
      <c r="A133" s="97"/>
      <c r="B133" s="121" t="s">
        <v>296</v>
      </c>
      <c r="C133" s="122">
        <v>7054.0</v>
      </c>
      <c r="D133" s="97"/>
      <c r="E133" s="97"/>
      <c r="F133" s="97"/>
      <c r="G133" s="97"/>
      <c r="H133" s="97"/>
      <c r="I133" s="97"/>
      <c r="J133" s="97"/>
      <c r="K133" s="97"/>
      <c r="L133" s="97"/>
      <c r="M133" s="97"/>
      <c r="N133" s="97"/>
      <c r="O133" s="97"/>
      <c r="P133" s="97"/>
      <c r="Q133" s="97"/>
      <c r="R133" s="97"/>
      <c r="S133" s="97"/>
      <c r="T133" s="99"/>
      <c r="U133" s="99"/>
      <c r="V133" s="99"/>
      <c r="W133" s="99"/>
      <c r="X133" s="99"/>
      <c r="Y133" s="99"/>
      <c r="Z133" s="99"/>
    </row>
    <row r="134" ht="22.5" customHeight="1">
      <c r="A134" s="97"/>
      <c r="B134" s="123" t="s">
        <v>297</v>
      </c>
      <c r="C134" s="124">
        <v>6965.0</v>
      </c>
      <c r="D134" s="97"/>
      <c r="E134" s="97"/>
      <c r="F134" s="97"/>
      <c r="G134" s="97"/>
      <c r="H134" s="97"/>
      <c r="I134" s="97"/>
      <c r="J134" s="97"/>
      <c r="K134" s="97"/>
      <c r="L134" s="97"/>
      <c r="M134" s="97"/>
      <c r="N134" s="97"/>
      <c r="O134" s="97"/>
      <c r="P134" s="97"/>
      <c r="Q134" s="97"/>
      <c r="R134" s="97"/>
      <c r="S134" s="97"/>
      <c r="T134" s="99"/>
      <c r="U134" s="99"/>
      <c r="V134" s="99"/>
      <c r="W134" s="99"/>
      <c r="X134" s="99"/>
      <c r="Y134" s="99"/>
      <c r="Z134" s="99"/>
    </row>
    <row r="135" ht="22.5" customHeight="1">
      <c r="A135" s="97"/>
      <c r="B135" s="121" t="s">
        <v>298</v>
      </c>
      <c r="C135" s="122">
        <v>6336.0</v>
      </c>
      <c r="D135" s="97"/>
      <c r="E135" s="97"/>
      <c r="F135" s="97"/>
      <c r="G135" s="97"/>
      <c r="H135" s="97"/>
      <c r="I135" s="97"/>
      <c r="J135" s="97"/>
      <c r="K135" s="97"/>
      <c r="L135" s="97"/>
      <c r="M135" s="97"/>
      <c r="N135" s="97"/>
      <c r="O135" s="97"/>
      <c r="P135" s="97"/>
      <c r="Q135" s="97"/>
      <c r="R135" s="97"/>
      <c r="S135" s="97"/>
      <c r="T135" s="99"/>
      <c r="U135" s="99"/>
      <c r="V135" s="99"/>
      <c r="W135" s="99"/>
      <c r="X135" s="99"/>
      <c r="Y135" s="99"/>
      <c r="Z135" s="99"/>
    </row>
    <row r="136" ht="22.5" customHeight="1">
      <c r="A136" s="97"/>
      <c r="B136" s="123" t="s">
        <v>163</v>
      </c>
      <c r="C136" s="124">
        <v>6307.0</v>
      </c>
      <c r="D136" s="97"/>
      <c r="E136" s="97"/>
      <c r="F136" s="97"/>
      <c r="G136" s="97"/>
      <c r="H136" s="97"/>
      <c r="I136" s="97"/>
      <c r="J136" s="97"/>
      <c r="K136" s="97"/>
      <c r="L136" s="97"/>
      <c r="M136" s="97"/>
      <c r="N136" s="97"/>
      <c r="O136" s="97"/>
      <c r="P136" s="97"/>
      <c r="Q136" s="97"/>
      <c r="R136" s="97"/>
      <c r="S136" s="97"/>
      <c r="T136" s="99"/>
      <c r="U136" s="99"/>
      <c r="V136" s="99"/>
      <c r="W136" s="99"/>
      <c r="X136" s="99"/>
      <c r="Y136" s="99"/>
      <c r="Z136" s="99"/>
    </row>
    <row r="137" ht="22.5" customHeight="1">
      <c r="A137" s="97"/>
      <c r="B137" s="121" t="s">
        <v>299</v>
      </c>
      <c r="C137" s="122">
        <v>5947.0</v>
      </c>
      <c r="D137" s="97"/>
      <c r="E137" s="97"/>
      <c r="F137" s="97"/>
      <c r="G137" s="97"/>
      <c r="H137" s="97"/>
      <c r="I137" s="97"/>
      <c r="J137" s="97"/>
      <c r="K137" s="97"/>
      <c r="L137" s="97"/>
      <c r="M137" s="97"/>
      <c r="N137" s="97"/>
      <c r="O137" s="97"/>
      <c r="P137" s="97"/>
      <c r="Q137" s="97"/>
      <c r="R137" s="97"/>
      <c r="S137" s="97"/>
      <c r="T137" s="99"/>
      <c r="U137" s="99"/>
      <c r="V137" s="99"/>
      <c r="W137" s="99"/>
      <c r="X137" s="99"/>
      <c r="Y137" s="99"/>
      <c r="Z137" s="99"/>
    </row>
    <row r="138" ht="22.5" customHeight="1">
      <c r="A138" s="97"/>
      <c r="B138" s="123" t="s">
        <v>185</v>
      </c>
      <c r="C138" s="124">
        <v>5045.0</v>
      </c>
      <c r="D138" s="97"/>
      <c r="E138" s="97"/>
      <c r="F138" s="97"/>
      <c r="G138" s="97"/>
      <c r="H138" s="97"/>
      <c r="I138" s="97"/>
      <c r="J138" s="97"/>
      <c r="K138" s="97"/>
      <c r="L138" s="97"/>
      <c r="M138" s="97"/>
      <c r="N138" s="97"/>
      <c r="O138" s="97"/>
      <c r="P138" s="97"/>
      <c r="Q138" s="97"/>
      <c r="R138" s="97"/>
      <c r="S138" s="97"/>
      <c r="T138" s="99"/>
      <c r="U138" s="99"/>
      <c r="V138" s="99"/>
      <c r="W138" s="99"/>
      <c r="X138" s="99"/>
      <c r="Y138" s="99"/>
      <c r="Z138" s="99"/>
    </row>
    <row r="139" ht="22.5" customHeight="1">
      <c r="A139" s="97"/>
      <c r="B139" s="121" t="s">
        <v>300</v>
      </c>
      <c r="C139" s="122">
        <v>4680.0</v>
      </c>
      <c r="D139" s="97"/>
      <c r="E139" s="97"/>
      <c r="F139" s="97"/>
      <c r="G139" s="97"/>
      <c r="H139" s="97"/>
      <c r="I139" s="97"/>
      <c r="J139" s="97"/>
      <c r="K139" s="97"/>
      <c r="L139" s="97"/>
      <c r="M139" s="97"/>
      <c r="N139" s="97"/>
      <c r="O139" s="97"/>
      <c r="P139" s="97"/>
      <c r="Q139" s="97"/>
      <c r="R139" s="97"/>
      <c r="S139" s="97"/>
      <c r="T139" s="99"/>
      <c r="U139" s="99"/>
      <c r="V139" s="99"/>
      <c r="W139" s="99"/>
      <c r="X139" s="99"/>
      <c r="Y139" s="99"/>
      <c r="Z139" s="99"/>
    </row>
    <row r="140" ht="22.5" customHeight="1">
      <c r="A140" s="97"/>
      <c r="B140" s="123" t="s">
        <v>301</v>
      </c>
      <c r="C140" s="124">
        <v>4588.0</v>
      </c>
      <c r="D140" s="97"/>
      <c r="E140" s="97"/>
      <c r="F140" s="97"/>
      <c r="G140" s="97"/>
      <c r="H140" s="97"/>
      <c r="I140" s="97"/>
      <c r="J140" s="97"/>
      <c r="K140" s="97"/>
      <c r="L140" s="97"/>
      <c r="M140" s="97"/>
      <c r="N140" s="97"/>
      <c r="O140" s="97"/>
      <c r="P140" s="97"/>
      <c r="Q140" s="97"/>
      <c r="R140" s="97"/>
      <c r="S140" s="97"/>
      <c r="T140" s="99"/>
      <c r="U140" s="99"/>
      <c r="V140" s="99"/>
      <c r="W140" s="99"/>
      <c r="X140" s="99"/>
      <c r="Y140" s="99"/>
      <c r="Z140" s="99"/>
    </row>
    <row r="141" ht="22.5" customHeight="1">
      <c r="A141" s="97"/>
      <c r="B141" s="121" t="s">
        <v>302</v>
      </c>
      <c r="C141" s="122">
        <v>4408.0</v>
      </c>
      <c r="D141" s="97"/>
      <c r="E141" s="97"/>
      <c r="F141" s="97"/>
      <c r="G141" s="97"/>
      <c r="H141" s="97"/>
      <c r="I141" s="97"/>
      <c r="J141" s="97"/>
      <c r="K141" s="97"/>
      <c r="L141" s="97"/>
      <c r="M141" s="97"/>
      <c r="N141" s="97"/>
      <c r="O141" s="97"/>
      <c r="P141" s="97"/>
      <c r="Q141" s="97"/>
      <c r="R141" s="97"/>
      <c r="S141" s="97"/>
      <c r="T141" s="99"/>
      <c r="U141" s="99"/>
      <c r="V141" s="99"/>
      <c r="W141" s="99"/>
      <c r="X141" s="99"/>
      <c r="Y141" s="99"/>
      <c r="Z141" s="99"/>
    </row>
    <row r="142" ht="22.5" customHeight="1">
      <c r="A142" s="97"/>
      <c r="B142" s="123" t="s">
        <v>303</v>
      </c>
      <c r="C142" s="124">
        <v>4357.0</v>
      </c>
      <c r="D142" s="97"/>
      <c r="E142" s="97"/>
      <c r="F142" s="97"/>
      <c r="G142" s="97"/>
      <c r="H142" s="97"/>
      <c r="I142" s="97"/>
      <c r="J142" s="97"/>
      <c r="K142" s="97"/>
      <c r="L142" s="97"/>
      <c r="M142" s="97"/>
      <c r="N142" s="97"/>
      <c r="O142" s="97"/>
      <c r="P142" s="97"/>
      <c r="Q142" s="97"/>
      <c r="R142" s="97"/>
      <c r="S142" s="97"/>
      <c r="T142" s="99"/>
      <c r="U142" s="99"/>
      <c r="V142" s="99"/>
      <c r="W142" s="99"/>
      <c r="X142" s="99"/>
      <c r="Y142" s="99"/>
      <c r="Z142" s="99"/>
    </row>
    <row r="143" ht="22.5" customHeight="1">
      <c r="A143" s="97"/>
      <c r="B143" s="121" t="s">
        <v>304</v>
      </c>
      <c r="C143" s="122">
        <v>4221.0</v>
      </c>
      <c r="D143" s="97"/>
      <c r="E143" s="97"/>
      <c r="F143" s="97"/>
      <c r="G143" s="97"/>
      <c r="H143" s="97"/>
      <c r="I143" s="97"/>
      <c r="J143" s="97"/>
      <c r="K143" s="97"/>
      <c r="L143" s="97"/>
      <c r="M143" s="97"/>
      <c r="N143" s="97"/>
      <c r="O143" s="97"/>
      <c r="P143" s="97"/>
      <c r="Q143" s="97"/>
      <c r="R143" s="97"/>
      <c r="S143" s="97"/>
      <c r="T143" s="99"/>
      <c r="U143" s="99"/>
      <c r="V143" s="99"/>
      <c r="W143" s="99"/>
      <c r="X143" s="99"/>
      <c r="Y143" s="99"/>
      <c r="Z143" s="99"/>
    </row>
    <row r="144" ht="22.5" customHeight="1">
      <c r="A144" s="97"/>
      <c r="B144" s="123" t="s">
        <v>161</v>
      </c>
      <c r="C144" s="124">
        <v>4148.0</v>
      </c>
      <c r="D144" s="97"/>
      <c r="E144" s="97"/>
      <c r="F144" s="97"/>
      <c r="G144" s="97"/>
      <c r="H144" s="97"/>
      <c r="I144" s="97"/>
      <c r="J144" s="97"/>
      <c r="K144" s="97"/>
      <c r="L144" s="97"/>
      <c r="M144" s="97"/>
      <c r="N144" s="97"/>
      <c r="O144" s="97"/>
      <c r="P144" s="97"/>
      <c r="Q144" s="97"/>
      <c r="R144" s="97"/>
      <c r="S144" s="97"/>
      <c r="T144" s="99"/>
      <c r="U144" s="99"/>
      <c r="V144" s="99"/>
      <c r="W144" s="99"/>
      <c r="X144" s="99"/>
      <c r="Y144" s="99"/>
      <c r="Z144" s="99"/>
    </row>
    <row r="145" ht="22.5" customHeight="1">
      <c r="A145" s="97"/>
      <c r="B145" s="121" t="s">
        <v>305</v>
      </c>
      <c r="C145" s="122">
        <v>4091.0</v>
      </c>
      <c r="D145" s="97"/>
      <c r="E145" s="97"/>
      <c r="F145" s="97"/>
      <c r="G145" s="97"/>
      <c r="H145" s="97"/>
      <c r="I145" s="97"/>
      <c r="J145" s="97"/>
      <c r="K145" s="97"/>
      <c r="L145" s="97"/>
      <c r="M145" s="97"/>
      <c r="N145" s="97"/>
      <c r="O145" s="97"/>
      <c r="P145" s="97"/>
      <c r="Q145" s="97"/>
      <c r="R145" s="97"/>
      <c r="S145" s="97"/>
      <c r="T145" s="99"/>
      <c r="U145" s="99"/>
      <c r="V145" s="99"/>
      <c r="W145" s="99"/>
      <c r="X145" s="99"/>
      <c r="Y145" s="99"/>
      <c r="Z145" s="99"/>
    </row>
    <row r="146" ht="22.5" customHeight="1">
      <c r="A146" s="97"/>
      <c r="B146" s="123" t="s">
        <v>306</v>
      </c>
      <c r="C146" s="124">
        <v>3272.0</v>
      </c>
      <c r="D146" s="97"/>
      <c r="E146" s="97"/>
      <c r="F146" s="97"/>
      <c r="G146" s="97"/>
      <c r="H146" s="97"/>
      <c r="I146" s="97"/>
      <c r="J146" s="97"/>
      <c r="K146" s="97"/>
      <c r="L146" s="97"/>
      <c r="M146" s="97"/>
      <c r="N146" s="97"/>
      <c r="O146" s="97"/>
      <c r="P146" s="97"/>
      <c r="Q146" s="97"/>
      <c r="R146" s="97"/>
      <c r="S146" s="97"/>
      <c r="T146" s="99"/>
      <c r="U146" s="99"/>
      <c r="V146" s="99"/>
      <c r="W146" s="99"/>
      <c r="X146" s="99"/>
      <c r="Y146" s="99"/>
      <c r="Z146" s="99"/>
    </row>
    <row r="147" ht="22.5" customHeight="1">
      <c r="A147" s="97"/>
      <c r="B147" s="121" t="s">
        <v>307</v>
      </c>
      <c r="C147" s="122">
        <v>3176.0</v>
      </c>
      <c r="D147" s="97"/>
      <c r="E147" s="97"/>
      <c r="F147" s="97"/>
      <c r="G147" s="97"/>
      <c r="H147" s="97"/>
      <c r="I147" s="97"/>
      <c r="J147" s="97"/>
      <c r="K147" s="97"/>
      <c r="L147" s="97"/>
      <c r="M147" s="97"/>
      <c r="N147" s="97"/>
      <c r="O147" s="97"/>
      <c r="P147" s="97"/>
      <c r="Q147" s="97"/>
      <c r="R147" s="97"/>
      <c r="S147" s="97"/>
      <c r="T147" s="99"/>
      <c r="U147" s="99"/>
      <c r="V147" s="99"/>
      <c r="W147" s="99"/>
      <c r="X147" s="99"/>
      <c r="Y147" s="99"/>
      <c r="Z147" s="99"/>
    </row>
    <row r="148" ht="22.5" customHeight="1">
      <c r="A148" s="97"/>
      <c r="B148" s="123" t="s">
        <v>192</v>
      </c>
      <c r="C148" s="124">
        <v>3154.0</v>
      </c>
      <c r="D148" s="97"/>
      <c r="E148" s="97"/>
      <c r="F148" s="97"/>
      <c r="G148" s="97"/>
      <c r="H148" s="97"/>
      <c r="I148" s="97"/>
      <c r="J148" s="97"/>
      <c r="K148" s="97"/>
      <c r="L148" s="97"/>
      <c r="M148" s="97"/>
      <c r="N148" s="97"/>
      <c r="O148" s="97"/>
      <c r="P148" s="97"/>
      <c r="Q148" s="97"/>
      <c r="R148" s="97"/>
      <c r="S148" s="97"/>
      <c r="T148" s="99"/>
      <c r="U148" s="99"/>
      <c r="V148" s="99"/>
      <c r="W148" s="99"/>
      <c r="X148" s="99"/>
      <c r="Y148" s="99"/>
      <c r="Z148" s="99"/>
    </row>
    <row r="149" ht="22.5" customHeight="1">
      <c r="A149" s="97"/>
      <c r="B149" s="121" t="s">
        <v>125</v>
      </c>
      <c r="C149" s="122">
        <v>2773.0</v>
      </c>
      <c r="D149" s="97"/>
      <c r="E149" s="97"/>
      <c r="F149" s="97"/>
      <c r="G149" s="97"/>
      <c r="H149" s="97"/>
      <c r="I149" s="97"/>
      <c r="J149" s="97"/>
      <c r="K149" s="97"/>
      <c r="L149" s="97"/>
      <c r="M149" s="97"/>
      <c r="N149" s="97"/>
      <c r="O149" s="97"/>
      <c r="P149" s="97"/>
      <c r="Q149" s="97"/>
      <c r="R149" s="97"/>
      <c r="S149" s="97"/>
      <c r="T149" s="99"/>
      <c r="U149" s="99"/>
      <c r="V149" s="99"/>
      <c r="W149" s="99"/>
      <c r="X149" s="99"/>
      <c r="Y149" s="99"/>
      <c r="Z149" s="99"/>
    </row>
    <row r="150" ht="22.5" customHeight="1">
      <c r="A150" s="97"/>
      <c r="B150" s="123" t="s">
        <v>162</v>
      </c>
      <c r="C150" s="124">
        <v>2527.0</v>
      </c>
      <c r="D150" s="97"/>
      <c r="E150" s="97"/>
      <c r="F150" s="97"/>
      <c r="G150" s="97"/>
      <c r="H150" s="97"/>
      <c r="I150" s="97"/>
      <c r="J150" s="97"/>
      <c r="K150" s="97"/>
      <c r="L150" s="97"/>
      <c r="M150" s="97"/>
      <c r="N150" s="97"/>
      <c r="O150" s="97"/>
      <c r="P150" s="97"/>
      <c r="Q150" s="97"/>
      <c r="R150" s="97"/>
      <c r="S150" s="97"/>
      <c r="T150" s="99"/>
      <c r="U150" s="99"/>
      <c r="V150" s="99"/>
      <c r="W150" s="99"/>
      <c r="X150" s="99"/>
      <c r="Y150" s="99"/>
      <c r="Z150" s="99"/>
    </row>
    <row r="151" ht="22.5" customHeight="1">
      <c r="A151" s="97"/>
      <c r="B151" s="121" t="s">
        <v>308</v>
      </c>
      <c r="C151" s="122">
        <v>2503.0</v>
      </c>
      <c r="D151" s="97"/>
      <c r="E151" s="97"/>
      <c r="F151" s="97"/>
      <c r="G151" s="97"/>
      <c r="H151" s="97"/>
      <c r="I151" s="97"/>
      <c r="J151" s="97"/>
      <c r="K151" s="97"/>
      <c r="L151" s="97"/>
      <c r="M151" s="97"/>
      <c r="N151" s="97"/>
      <c r="O151" s="97"/>
      <c r="P151" s="97"/>
      <c r="Q151" s="97"/>
      <c r="R151" s="97"/>
      <c r="S151" s="97"/>
      <c r="T151" s="99"/>
      <c r="U151" s="99"/>
      <c r="V151" s="99"/>
      <c r="W151" s="99"/>
      <c r="X151" s="99"/>
      <c r="Y151" s="99"/>
      <c r="Z151" s="99"/>
    </row>
    <row r="152" ht="22.5" customHeight="1">
      <c r="A152" s="97"/>
      <c r="B152" s="123" t="s">
        <v>309</v>
      </c>
      <c r="C152" s="124">
        <v>2485.0</v>
      </c>
      <c r="D152" s="97"/>
      <c r="E152" s="97"/>
      <c r="F152" s="97"/>
      <c r="G152" s="97"/>
      <c r="H152" s="97"/>
      <c r="I152" s="97"/>
      <c r="J152" s="97"/>
      <c r="K152" s="97"/>
      <c r="L152" s="97"/>
      <c r="M152" s="97"/>
      <c r="N152" s="97"/>
      <c r="O152" s="97"/>
      <c r="P152" s="97"/>
      <c r="Q152" s="97"/>
      <c r="R152" s="97"/>
      <c r="S152" s="97"/>
      <c r="T152" s="99"/>
      <c r="U152" s="99"/>
      <c r="V152" s="99"/>
      <c r="W152" s="99"/>
      <c r="X152" s="99"/>
      <c r="Y152" s="99"/>
      <c r="Z152" s="99"/>
    </row>
    <row r="153" ht="22.5" customHeight="1">
      <c r="A153" s="97"/>
      <c r="B153" s="121" t="s">
        <v>106</v>
      </c>
      <c r="C153" s="122">
        <v>2434.0</v>
      </c>
      <c r="D153" s="97"/>
      <c r="E153" s="97"/>
      <c r="F153" s="97"/>
      <c r="G153" s="97"/>
      <c r="H153" s="97"/>
      <c r="I153" s="97"/>
      <c r="J153" s="97"/>
      <c r="K153" s="97"/>
      <c r="L153" s="97"/>
      <c r="M153" s="97"/>
      <c r="N153" s="97"/>
      <c r="O153" s="97"/>
      <c r="P153" s="97"/>
      <c r="Q153" s="97"/>
      <c r="R153" s="97"/>
      <c r="S153" s="97"/>
      <c r="T153" s="99"/>
      <c r="U153" s="99"/>
      <c r="V153" s="99"/>
      <c r="W153" s="99"/>
      <c r="X153" s="99"/>
      <c r="Y153" s="99"/>
      <c r="Z153" s="99"/>
    </row>
    <row r="154" ht="22.5" customHeight="1">
      <c r="A154" s="97"/>
      <c r="B154" s="123" t="s">
        <v>310</v>
      </c>
      <c r="C154" s="124">
        <v>2176.0</v>
      </c>
      <c r="D154" s="97"/>
      <c r="E154" s="97"/>
      <c r="F154" s="97"/>
      <c r="G154" s="97"/>
      <c r="H154" s="97"/>
      <c r="I154" s="97"/>
      <c r="J154" s="97"/>
      <c r="K154" s="97"/>
      <c r="L154" s="97"/>
      <c r="M154" s="97"/>
      <c r="N154" s="97"/>
      <c r="O154" s="97"/>
      <c r="P154" s="97"/>
      <c r="Q154" s="97"/>
      <c r="R154" s="97"/>
      <c r="S154" s="97"/>
      <c r="T154" s="99"/>
      <c r="U154" s="99"/>
      <c r="V154" s="99"/>
      <c r="W154" s="99"/>
      <c r="X154" s="99"/>
      <c r="Y154" s="99"/>
      <c r="Z154" s="99"/>
    </row>
    <row r="155" ht="22.5" customHeight="1">
      <c r="A155" s="97"/>
      <c r="B155" s="121" t="s">
        <v>311</v>
      </c>
      <c r="C155" s="122">
        <v>1912.0</v>
      </c>
      <c r="D155" s="97"/>
      <c r="E155" s="97"/>
      <c r="F155" s="97"/>
      <c r="G155" s="97"/>
      <c r="H155" s="97"/>
      <c r="I155" s="97"/>
      <c r="J155" s="97"/>
      <c r="K155" s="97"/>
      <c r="L155" s="97"/>
      <c r="M155" s="97"/>
      <c r="N155" s="97"/>
      <c r="O155" s="97"/>
      <c r="P155" s="97"/>
      <c r="Q155" s="97"/>
      <c r="R155" s="97"/>
      <c r="S155" s="97"/>
      <c r="T155" s="99"/>
      <c r="U155" s="99"/>
      <c r="V155" s="99"/>
      <c r="W155" s="99"/>
      <c r="X155" s="99"/>
      <c r="Y155" s="99"/>
      <c r="Z155" s="99"/>
    </row>
    <row r="156" ht="22.5" customHeight="1">
      <c r="A156" s="97"/>
      <c r="B156" s="123" t="s">
        <v>312</v>
      </c>
      <c r="C156" s="124">
        <v>1856.0</v>
      </c>
      <c r="D156" s="97"/>
      <c r="E156" s="97"/>
      <c r="F156" s="97"/>
      <c r="G156" s="97"/>
      <c r="H156" s="97"/>
      <c r="I156" s="97"/>
      <c r="J156" s="97"/>
      <c r="K156" s="97"/>
      <c r="L156" s="97"/>
      <c r="M156" s="97"/>
      <c r="N156" s="97"/>
      <c r="O156" s="97"/>
      <c r="P156" s="97"/>
      <c r="Q156" s="97"/>
      <c r="R156" s="97"/>
      <c r="S156" s="97"/>
      <c r="T156" s="99"/>
      <c r="U156" s="99"/>
      <c r="V156" s="99"/>
      <c r="W156" s="99"/>
      <c r="X156" s="99"/>
      <c r="Y156" s="99"/>
      <c r="Z156" s="99"/>
    </row>
    <row r="157" ht="22.5" customHeight="1">
      <c r="A157" s="97"/>
      <c r="B157" s="121" t="s">
        <v>313</v>
      </c>
      <c r="C157" s="122">
        <v>1855.0</v>
      </c>
      <c r="D157" s="97"/>
      <c r="E157" s="97"/>
      <c r="F157" s="97"/>
      <c r="G157" s="97"/>
      <c r="H157" s="97"/>
      <c r="I157" s="97"/>
      <c r="J157" s="97"/>
      <c r="K157" s="97"/>
      <c r="L157" s="97"/>
      <c r="M157" s="97"/>
      <c r="N157" s="97"/>
      <c r="O157" s="97"/>
      <c r="P157" s="97"/>
      <c r="Q157" s="97"/>
      <c r="R157" s="97"/>
      <c r="S157" s="97"/>
      <c r="T157" s="99"/>
      <c r="U157" s="99"/>
      <c r="V157" s="99"/>
      <c r="W157" s="99"/>
      <c r="X157" s="99"/>
      <c r="Y157" s="99"/>
      <c r="Z157" s="99"/>
    </row>
    <row r="158" ht="22.5" customHeight="1">
      <c r="A158" s="97"/>
      <c r="B158" s="123" t="s">
        <v>314</v>
      </c>
      <c r="C158" s="124">
        <v>1600.0</v>
      </c>
      <c r="D158" s="97"/>
      <c r="E158" s="97"/>
      <c r="F158" s="97"/>
      <c r="G158" s="97"/>
      <c r="H158" s="97"/>
      <c r="I158" s="97"/>
      <c r="J158" s="97"/>
      <c r="K158" s="97"/>
      <c r="L158" s="97"/>
      <c r="M158" s="97"/>
      <c r="N158" s="97"/>
      <c r="O158" s="97"/>
      <c r="P158" s="97"/>
      <c r="Q158" s="97"/>
      <c r="R158" s="97"/>
      <c r="S158" s="97"/>
      <c r="T158" s="99"/>
      <c r="U158" s="99"/>
      <c r="V158" s="99"/>
      <c r="W158" s="99"/>
      <c r="X158" s="99"/>
      <c r="Y158" s="99"/>
      <c r="Z158" s="99"/>
    </row>
    <row r="159" ht="22.5" customHeight="1">
      <c r="A159" s="97"/>
      <c r="B159" s="121" t="s">
        <v>315</v>
      </c>
      <c r="C159" s="122">
        <v>1585.0</v>
      </c>
      <c r="D159" s="97"/>
      <c r="E159" s="97"/>
      <c r="F159" s="97"/>
      <c r="G159" s="97"/>
      <c r="H159" s="97"/>
      <c r="I159" s="97"/>
      <c r="J159" s="97"/>
      <c r="K159" s="97"/>
      <c r="L159" s="97"/>
      <c r="M159" s="97"/>
      <c r="N159" s="97"/>
      <c r="O159" s="97"/>
      <c r="P159" s="97"/>
      <c r="Q159" s="97"/>
      <c r="R159" s="97"/>
      <c r="S159" s="97"/>
      <c r="T159" s="99"/>
      <c r="U159" s="99"/>
      <c r="V159" s="99"/>
      <c r="W159" s="99"/>
      <c r="X159" s="99"/>
      <c r="Y159" s="99"/>
      <c r="Z159" s="99"/>
    </row>
    <row r="160" ht="22.5" customHeight="1">
      <c r="A160" s="97"/>
      <c r="B160" s="123" t="s">
        <v>156</v>
      </c>
      <c r="C160" s="124">
        <v>1524.0</v>
      </c>
      <c r="D160" s="97"/>
      <c r="E160" s="97"/>
      <c r="F160" s="97"/>
      <c r="G160" s="97"/>
      <c r="H160" s="97"/>
      <c r="I160" s="97"/>
      <c r="J160" s="97"/>
      <c r="K160" s="97"/>
      <c r="L160" s="97"/>
      <c r="M160" s="97"/>
      <c r="N160" s="97"/>
      <c r="O160" s="97"/>
      <c r="P160" s="97"/>
      <c r="Q160" s="97"/>
      <c r="R160" s="97"/>
      <c r="S160" s="97"/>
      <c r="T160" s="99"/>
      <c r="U160" s="99"/>
      <c r="V160" s="99"/>
      <c r="W160" s="99"/>
      <c r="X160" s="99"/>
      <c r="Y160" s="99"/>
      <c r="Z160" s="99"/>
    </row>
    <row r="161" ht="22.5" customHeight="1">
      <c r="A161" s="97"/>
      <c r="B161" s="121" t="s">
        <v>316</v>
      </c>
      <c r="C161" s="122">
        <v>1020.0</v>
      </c>
      <c r="D161" s="97"/>
      <c r="E161" s="97"/>
      <c r="F161" s="97"/>
      <c r="G161" s="97"/>
      <c r="H161" s="97"/>
      <c r="I161" s="97"/>
      <c r="J161" s="97"/>
      <c r="K161" s="97"/>
      <c r="L161" s="97"/>
      <c r="M161" s="97"/>
      <c r="N161" s="97"/>
      <c r="O161" s="97"/>
      <c r="P161" s="97"/>
      <c r="Q161" s="97"/>
      <c r="R161" s="97"/>
      <c r="S161" s="97"/>
      <c r="T161" s="99"/>
      <c r="U161" s="99"/>
      <c r="V161" s="99"/>
      <c r="W161" s="99"/>
      <c r="X161" s="99"/>
      <c r="Y161" s="99"/>
      <c r="Z161" s="99"/>
    </row>
    <row r="162" ht="22.5" customHeight="1">
      <c r="A162" s="97"/>
      <c r="B162" s="123" t="s">
        <v>317</v>
      </c>
      <c r="C162" s="124">
        <v>1002.0</v>
      </c>
      <c r="D162" s="97"/>
      <c r="E162" s="97"/>
      <c r="F162" s="97"/>
      <c r="G162" s="97"/>
      <c r="H162" s="97"/>
      <c r="I162" s="97"/>
      <c r="J162" s="97"/>
      <c r="K162" s="97"/>
      <c r="L162" s="97"/>
      <c r="M162" s="97"/>
      <c r="N162" s="97"/>
      <c r="O162" s="97"/>
      <c r="P162" s="97"/>
      <c r="Q162" s="97"/>
      <c r="R162" s="97"/>
      <c r="S162" s="97"/>
      <c r="T162" s="99"/>
      <c r="U162" s="99"/>
      <c r="V162" s="99"/>
      <c r="W162" s="99"/>
      <c r="X162" s="99"/>
      <c r="Y162" s="99"/>
      <c r="Z162" s="99"/>
    </row>
    <row r="163" ht="22.5" customHeight="1">
      <c r="A163" s="97"/>
      <c r="B163" s="121" t="s">
        <v>318</v>
      </c>
      <c r="C163" s="122">
        <v>974.0</v>
      </c>
      <c r="D163" s="97"/>
      <c r="E163" s="97"/>
      <c r="F163" s="97"/>
      <c r="G163" s="97"/>
      <c r="H163" s="97"/>
      <c r="I163" s="97"/>
      <c r="J163" s="97"/>
      <c r="K163" s="97"/>
      <c r="L163" s="97"/>
      <c r="M163" s="97"/>
      <c r="N163" s="97"/>
      <c r="O163" s="97"/>
      <c r="P163" s="97"/>
      <c r="Q163" s="97"/>
      <c r="R163" s="97"/>
      <c r="S163" s="97"/>
      <c r="T163" s="99"/>
      <c r="U163" s="99"/>
      <c r="V163" s="99"/>
      <c r="W163" s="99"/>
      <c r="X163" s="99"/>
      <c r="Y163" s="99"/>
      <c r="Z163" s="99"/>
    </row>
    <row r="164" ht="22.5" customHeight="1">
      <c r="A164" s="97"/>
      <c r="B164" s="123" t="s">
        <v>319</v>
      </c>
      <c r="C164" s="124">
        <v>953.0</v>
      </c>
      <c r="D164" s="97"/>
      <c r="E164" s="97"/>
      <c r="F164" s="97"/>
      <c r="G164" s="97"/>
      <c r="H164" s="97"/>
      <c r="I164" s="97"/>
      <c r="J164" s="97"/>
      <c r="K164" s="97"/>
      <c r="L164" s="97"/>
      <c r="M164" s="97"/>
      <c r="N164" s="97"/>
      <c r="O164" s="97"/>
      <c r="P164" s="97"/>
      <c r="Q164" s="97"/>
      <c r="R164" s="97"/>
      <c r="S164" s="97"/>
      <c r="T164" s="99"/>
      <c r="U164" s="99"/>
      <c r="V164" s="99"/>
      <c r="W164" s="99"/>
      <c r="X164" s="99"/>
      <c r="Y164" s="99"/>
      <c r="Z164" s="99"/>
    </row>
    <row r="165" ht="22.5" customHeight="1">
      <c r="A165" s="97"/>
      <c r="B165" s="121" t="s">
        <v>320</v>
      </c>
      <c r="C165" s="122">
        <v>864.0</v>
      </c>
      <c r="D165" s="97"/>
      <c r="E165" s="97"/>
      <c r="F165" s="97"/>
      <c r="G165" s="97"/>
      <c r="H165" s="97"/>
      <c r="I165" s="97"/>
      <c r="J165" s="97"/>
      <c r="K165" s="97"/>
      <c r="L165" s="97"/>
      <c r="M165" s="97"/>
      <c r="N165" s="97"/>
      <c r="O165" s="97"/>
      <c r="P165" s="97"/>
      <c r="Q165" s="97"/>
      <c r="R165" s="97"/>
      <c r="S165" s="97"/>
      <c r="T165" s="99"/>
      <c r="U165" s="99"/>
      <c r="V165" s="99"/>
      <c r="W165" s="99"/>
      <c r="X165" s="99"/>
      <c r="Y165" s="99"/>
      <c r="Z165" s="99"/>
    </row>
    <row r="166" ht="22.5" customHeight="1">
      <c r="A166" s="97"/>
      <c r="B166" s="123" t="s">
        <v>321</v>
      </c>
      <c r="C166" s="124">
        <v>841.0</v>
      </c>
      <c r="D166" s="97"/>
      <c r="E166" s="97"/>
      <c r="F166" s="97"/>
      <c r="G166" s="97"/>
      <c r="H166" s="97"/>
      <c r="I166" s="97"/>
      <c r="J166" s="97"/>
      <c r="K166" s="97"/>
      <c r="L166" s="97"/>
      <c r="M166" s="97"/>
      <c r="N166" s="97"/>
      <c r="O166" s="97"/>
      <c r="P166" s="97"/>
      <c r="Q166" s="97"/>
      <c r="R166" s="97"/>
      <c r="S166" s="97"/>
      <c r="T166" s="99"/>
      <c r="U166" s="99"/>
      <c r="V166" s="99"/>
      <c r="W166" s="99"/>
      <c r="X166" s="99"/>
      <c r="Y166" s="99"/>
      <c r="Z166" s="99"/>
    </row>
    <row r="167" ht="22.5" customHeight="1">
      <c r="A167" s="97"/>
      <c r="B167" s="121" t="s">
        <v>322</v>
      </c>
      <c r="C167" s="122">
        <v>810.0</v>
      </c>
      <c r="D167" s="97"/>
      <c r="E167" s="97"/>
      <c r="F167" s="97"/>
      <c r="G167" s="97"/>
      <c r="H167" s="97"/>
      <c r="I167" s="97"/>
      <c r="J167" s="97"/>
      <c r="K167" s="97"/>
      <c r="L167" s="97"/>
      <c r="M167" s="97"/>
      <c r="N167" s="97"/>
      <c r="O167" s="97"/>
      <c r="P167" s="97"/>
      <c r="Q167" s="97"/>
      <c r="R167" s="97"/>
      <c r="S167" s="97"/>
      <c r="T167" s="99"/>
      <c r="U167" s="99"/>
      <c r="V167" s="99"/>
      <c r="W167" s="99"/>
      <c r="X167" s="99"/>
      <c r="Y167" s="99"/>
      <c r="Z167" s="99"/>
    </row>
    <row r="168" ht="22.5" customHeight="1">
      <c r="A168" s="97"/>
      <c r="B168" s="123" t="s">
        <v>323</v>
      </c>
      <c r="C168" s="124">
        <v>804.0</v>
      </c>
      <c r="D168" s="97"/>
      <c r="E168" s="97"/>
      <c r="F168" s="97"/>
      <c r="G168" s="97"/>
      <c r="H168" s="97"/>
      <c r="I168" s="97"/>
      <c r="J168" s="97"/>
      <c r="K168" s="97"/>
      <c r="L168" s="97"/>
      <c r="M168" s="97"/>
      <c r="N168" s="97"/>
      <c r="O168" s="97"/>
      <c r="P168" s="97"/>
      <c r="Q168" s="97"/>
      <c r="R168" s="97"/>
      <c r="S168" s="97"/>
      <c r="T168" s="99"/>
      <c r="U168" s="99"/>
      <c r="V168" s="99"/>
      <c r="W168" s="99"/>
      <c r="X168" s="99"/>
      <c r="Y168" s="99"/>
      <c r="Z168" s="99"/>
    </row>
    <row r="169" ht="22.5" customHeight="1">
      <c r="A169" s="97"/>
      <c r="B169" s="121" t="s">
        <v>153</v>
      </c>
      <c r="C169" s="122">
        <v>710.0</v>
      </c>
      <c r="D169" s="97"/>
      <c r="E169" s="97"/>
      <c r="F169" s="97"/>
      <c r="G169" s="97"/>
      <c r="H169" s="97"/>
      <c r="I169" s="97"/>
      <c r="J169" s="97"/>
      <c r="K169" s="97"/>
      <c r="L169" s="97"/>
      <c r="M169" s="97"/>
      <c r="N169" s="97"/>
      <c r="O169" s="97"/>
      <c r="P169" s="97"/>
      <c r="Q169" s="97"/>
      <c r="R169" s="97"/>
      <c r="S169" s="97"/>
      <c r="T169" s="99"/>
      <c r="U169" s="99"/>
      <c r="V169" s="99"/>
      <c r="W169" s="99"/>
      <c r="X169" s="99"/>
      <c r="Y169" s="99"/>
      <c r="Z169" s="99"/>
    </row>
    <row r="170" ht="22.5" customHeight="1">
      <c r="A170" s="97"/>
      <c r="B170" s="123" t="s">
        <v>205</v>
      </c>
      <c r="C170" s="124">
        <v>679.0</v>
      </c>
      <c r="D170" s="97"/>
      <c r="E170" s="97"/>
      <c r="F170" s="97"/>
      <c r="G170" s="97"/>
      <c r="H170" s="97"/>
      <c r="I170" s="97"/>
      <c r="J170" s="97"/>
      <c r="K170" s="97"/>
      <c r="L170" s="97"/>
      <c r="M170" s="97"/>
      <c r="N170" s="97"/>
      <c r="O170" s="97"/>
      <c r="P170" s="97"/>
      <c r="Q170" s="97"/>
      <c r="R170" s="97"/>
      <c r="S170" s="97"/>
      <c r="T170" s="99"/>
      <c r="U170" s="99"/>
      <c r="V170" s="99"/>
      <c r="W170" s="99"/>
      <c r="X170" s="99"/>
      <c r="Y170" s="99"/>
      <c r="Z170" s="99"/>
    </row>
    <row r="171" ht="22.5" customHeight="1">
      <c r="A171" s="97"/>
      <c r="B171" s="121" t="s">
        <v>324</v>
      </c>
      <c r="C171" s="122">
        <v>643.0</v>
      </c>
      <c r="D171" s="97"/>
      <c r="E171" s="97"/>
      <c r="F171" s="97"/>
      <c r="G171" s="97"/>
      <c r="H171" s="97"/>
      <c r="I171" s="97"/>
      <c r="J171" s="97"/>
      <c r="K171" s="97"/>
      <c r="L171" s="97"/>
      <c r="M171" s="97"/>
      <c r="N171" s="97"/>
      <c r="O171" s="97"/>
      <c r="P171" s="97"/>
      <c r="Q171" s="97"/>
      <c r="R171" s="97"/>
      <c r="S171" s="97"/>
      <c r="T171" s="99"/>
      <c r="U171" s="99"/>
      <c r="V171" s="99"/>
      <c r="W171" s="99"/>
      <c r="X171" s="99"/>
      <c r="Y171" s="99"/>
      <c r="Z171" s="99"/>
    </row>
    <row r="172" ht="22.5" customHeight="1">
      <c r="A172" s="97"/>
      <c r="B172" s="123" t="s">
        <v>325</v>
      </c>
      <c r="C172" s="124">
        <v>571.0</v>
      </c>
      <c r="D172" s="97"/>
      <c r="E172" s="97"/>
      <c r="F172" s="97"/>
      <c r="G172" s="97"/>
      <c r="H172" s="97"/>
      <c r="I172" s="97"/>
      <c r="J172" s="97"/>
      <c r="K172" s="97"/>
      <c r="L172" s="97"/>
      <c r="M172" s="97"/>
      <c r="N172" s="97"/>
      <c r="O172" s="97"/>
      <c r="P172" s="97"/>
      <c r="Q172" s="97"/>
      <c r="R172" s="97"/>
      <c r="S172" s="97"/>
      <c r="T172" s="99"/>
      <c r="U172" s="99"/>
      <c r="V172" s="99"/>
      <c r="W172" s="99"/>
      <c r="X172" s="99"/>
      <c r="Y172" s="99"/>
      <c r="Z172" s="99"/>
    </row>
    <row r="173" ht="22.5" customHeight="1">
      <c r="A173" s="97"/>
      <c r="B173" s="121" t="s">
        <v>326</v>
      </c>
      <c r="C173" s="122">
        <v>494.0</v>
      </c>
      <c r="D173" s="97"/>
      <c r="E173" s="97"/>
      <c r="F173" s="97"/>
      <c r="G173" s="97"/>
      <c r="H173" s="97"/>
      <c r="I173" s="97"/>
      <c r="J173" s="97"/>
      <c r="K173" s="97"/>
      <c r="L173" s="97"/>
      <c r="M173" s="97"/>
      <c r="N173" s="97"/>
      <c r="O173" s="97"/>
      <c r="P173" s="97"/>
      <c r="Q173" s="97"/>
      <c r="R173" s="97"/>
      <c r="S173" s="97"/>
      <c r="T173" s="99"/>
      <c r="U173" s="99"/>
      <c r="V173" s="99"/>
      <c r="W173" s="99"/>
      <c r="X173" s="99"/>
      <c r="Y173" s="99"/>
      <c r="Z173" s="99"/>
    </row>
    <row r="174" ht="22.5" customHeight="1">
      <c r="A174" s="97"/>
      <c r="B174" s="123" t="s">
        <v>327</v>
      </c>
      <c r="C174" s="124">
        <v>488.0</v>
      </c>
      <c r="D174" s="97"/>
      <c r="E174" s="97"/>
      <c r="F174" s="97"/>
      <c r="G174" s="97"/>
      <c r="H174" s="97"/>
      <c r="I174" s="97"/>
      <c r="J174" s="97"/>
      <c r="K174" s="97"/>
      <c r="L174" s="97"/>
      <c r="M174" s="97"/>
      <c r="N174" s="97"/>
      <c r="O174" s="97"/>
      <c r="P174" s="97"/>
      <c r="Q174" s="97"/>
      <c r="R174" s="97"/>
      <c r="S174" s="97"/>
      <c r="T174" s="99"/>
      <c r="U174" s="99"/>
      <c r="V174" s="99"/>
      <c r="W174" s="99"/>
      <c r="X174" s="99"/>
      <c r="Y174" s="99"/>
      <c r="Z174" s="99"/>
    </row>
    <row r="175" ht="22.5" customHeight="1">
      <c r="A175" s="97"/>
      <c r="B175" s="121" t="s">
        <v>328</v>
      </c>
      <c r="C175" s="122">
        <v>418.0</v>
      </c>
      <c r="D175" s="97"/>
      <c r="E175" s="97"/>
      <c r="F175" s="97"/>
      <c r="G175" s="97"/>
      <c r="H175" s="97"/>
      <c r="I175" s="97"/>
      <c r="J175" s="97"/>
      <c r="K175" s="97"/>
      <c r="L175" s="97"/>
      <c r="M175" s="97"/>
      <c r="N175" s="97"/>
      <c r="O175" s="97"/>
      <c r="P175" s="97"/>
      <c r="Q175" s="97"/>
      <c r="R175" s="97"/>
      <c r="S175" s="97"/>
      <c r="T175" s="99"/>
      <c r="U175" s="99"/>
      <c r="V175" s="99"/>
      <c r="W175" s="99"/>
      <c r="X175" s="99"/>
      <c r="Y175" s="99"/>
      <c r="Z175" s="99"/>
    </row>
    <row r="176" ht="22.5" customHeight="1">
      <c r="A176" s="97"/>
      <c r="B176" s="123" t="s">
        <v>180</v>
      </c>
      <c r="C176" s="124">
        <v>396.0</v>
      </c>
      <c r="D176" s="97"/>
      <c r="E176" s="97"/>
      <c r="F176" s="97"/>
      <c r="G176" s="97"/>
      <c r="H176" s="97"/>
      <c r="I176" s="97"/>
      <c r="J176" s="97"/>
      <c r="K176" s="97"/>
      <c r="L176" s="97"/>
      <c r="M176" s="97"/>
      <c r="N176" s="97"/>
      <c r="O176" s="97"/>
      <c r="P176" s="97"/>
      <c r="Q176" s="97"/>
      <c r="R176" s="97"/>
      <c r="S176" s="97"/>
      <c r="T176" s="99"/>
      <c r="U176" s="99"/>
      <c r="V176" s="99"/>
      <c r="W176" s="99"/>
      <c r="X176" s="99"/>
      <c r="Y176" s="99"/>
      <c r="Z176" s="99"/>
    </row>
    <row r="177" ht="22.5" customHeight="1">
      <c r="A177" s="97"/>
      <c r="B177" s="121" t="s">
        <v>329</v>
      </c>
      <c r="C177" s="122">
        <v>353.0</v>
      </c>
      <c r="D177" s="97"/>
      <c r="E177" s="97"/>
      <c r="F177" s="97"/>
      <c r="G177" s="97"/>
      <c r="H177" s="97"/>
      <c r="I177" s="97"/>
      <c r="J177" s="97"/>
      <c r="K177" s="97"/>
      <c r="L177" s="97"/>
      <c r="M177" s="97"/>
      <c r="N177" s="97"/>
      <c r="O177" s="97"/>
      <c r="P177" s="97"/>
      <c r="Q177" s="97"/>
      <c r="R177" s="97"/>
      <c r="S177" s="97"/>
      <c r="T177" s="99"/>
      <c r="U177" s="99"/>
      <c r="V177" s="99"/>
      <c r="W177" s="99"/>
      <c r="X177" s="99"/>
      <c r="Y177" s="99"/>
      <c r="Z177" s="99"/>
    </row>
    <row r="178" ht="22.5" customHeight="1">
      <c r="A178" s="97"/>
      <c r="B178" s="123" t="s">
        <v>330</v>
      </c>
      <c r="C178" s="124">
        <v>352.0</v>
      </c>
      <c r="D178" s="97"/>
      <c r="E178" s="97"/>
      <c r="F178" s="97"/>
      <c r="G178" s="97"/>
      <c r="H178" s="97"/>
      <c r="I178" s="97"/>
      <c r="J178" s="97"/>
      <c r="K178" s="97"/>
      <c r="L178" s="97"/>
      <c r="M178" s="97"/>
      <c r="N178" s="97"/>
      <c r="O178" s="97"/>
      <c r="P178" s="97"/>
      <c r="Q178" s="97"/>
      <c r="R178" s="97"/>
      <c r="S178" s="97"/>
      <c r="T178" s="99"/>
      <c r="U178" s="99"/>
      <c r="V178" s="99"/>
      <c r="W178" s="99"/>
      <c r="X178" s="99"/>
      <c r="Y178" s="99"/>
      <c r="Z178" s="99"/>
    </row>
    <row r="179" ht="22.5" customHeight="1">
      <c r="A179" s="97"/>
      <c r="B179" s="121" t="s">
        <v>331</v>
      </c>
      <c r="C179" s="122">
        <v>307.0</v>
      </c>
      <c r="D179" s="97"/>
      <c r="E179" s="97"/>
      <c r="F179" s="97"/>
      <c r="G179" s="97"/>
      <c r="H179" s="97"/>
      <c r="I179" s="97"/>
      <c r="J179" s="97"/>
      <c r="K179" s="97"/>
      <c r="L179" s="97"/>
      <c r="M179" s="97"/>
      <c r="N179" s="97"/>
      <c r="O179" s="97"/>
      <c r="P179" s="97"/>
      <c r="Q179" s="97"/>
      <c r="R179" s="97"/>
      <c r="S179" s="97"/>
      <c r="T179" s="99"/>
      <c r="U179" s="99"/>
      <c r="V179" s="99"/>
      <c r="W179" s="99"/>
      <c r="X179" s="99"/>
      <c r="Y179" s="99"/>
      <c r="Z179" s="99"/>
    </row>
    <row r="180" ht="22.5" customHeight="1">
      <c r="A180" s="97"/>
      <c r="B180" s="123" t="s">
        <v>332</v>
      </c>
      <c r="C180" s="124">
        <v>287.0</v>
      </c>
      <c r="D180" s="97"/>
      <c r="E180" s="97"/>
      <c r="F180" s="97"/>
      <c r="G180" s="97"/>
      <c r="H180" s="97"/>
      <c r="I180" s="97"/>
      <c r="J180" s="97"/>
      <c r="K180" s="97"/>
      <c r="L180" s="97"/>
      <c r="M180" s="97"/>
      <c r="N180" s="97"/>
      <c r="O180" s="97"/>
      <c r="P180" s="97"/>
      <c r="Q180" s="97"/>
      <c r="R180" s="97"/>
      <c r="S180" s="97"/>
      <c r="T180" s="99"/>
      <c r="U180" s="99"/>
      <c r="V180" s="99"/>
      <c r="W180" s="99"/>
      <c r="X180" s="99"/>
      <c r="Y180" s="99"/>
      <c r="Z180" s="99"/>
    </row>
    <row r="181" ht="22.5" customHeight="1">
      <c r="A181" s="97"/>
      <c r="B181" s="121" t="s">
        <v>333</v>
      </c>
      <c r="C181" s="122">
        <v>276.0</v>
      </c>
      <c r="D181" s="97"/>
      <c r="E181" s="97"/>
      <c r="F181" s="97"/>
      <c r="G181" s="97"/>
      <c r="H181" s="97"/>
      <c r="I181" s="97"/>
      <c r="J181" s="97"/>
      <c r="K181" s="97"/>
      <c r="L181" s="97"/>
      <c r="M181" s="97"/>
      <c r="N181" s="97"/>
      <c r="O181" s="97"/>
      <c r="P181" s="97"/>
      <c r="Q181" s="97"/>
      <c r="R181" s="97"/>
      <c r="S181" s="97"/>
      <c r="T181" s="99"/>
      <c r="U181" s="99"/>
      <c r="V181" s="99"/>
      <c r="W181" s="99"/>
      <c r="X181" s="99"/>
      <c r="Y181" s="99"/>
      <c r="Z181" s="99"/>
    </row>
    <row r="182" ht="22.5" customHeight="1">
      <c r="A182" s="97"/>
      <c r="B182" s="123" t="s">
        <v>334</v>
      </c>
      <c r="C182" s="124">
        <v>202.0</v>
      </c>
      <c r="D182" s="97"/>
      <c r="E182" s="97"/>
      <c r="F182" s="97"/>
      <c r="G182" s="97"/>
      <c r="H182" s="97"/>
      <c r="I182" s="97"/>
      <c r="J182" s="97"/>
      <c r="K182" s="97"/>
      <c r="L182" s="97"/>
      <c r="M182" s="97"/>
      <c r="N182" s="97"/>
      <c r="O182" s="97"/>
      <c r="P182" s="97"/>
      <c r="Q182" s="97"/>
      <c r="R182" s="97"/>
      <c r="S182" s="97"/>
      <c r="T182" s="99"/>
      <c r="U182" s="99"/>
      <c r="V182" s="99"/>
      <c r="W182" s="99"/>
      <c r="X182" s="99"/>
      <c r="Y182" s="99"/>
      <c r="Z182" s="99"/>
    </row>
    <row r="183" ht="22.5" customHeight="1">
      <c r="A183" s="97"/>
      <c r="B183" s="121" t="s">
        <v>335</v>
      </c>
      <c r="C183" s="122">
        <v>149.0</v>
      </c>
      <c r="D183" s="97"/>
      <c r="E183" s="97"/>
      <c r="F183" s="97"/>
      <c r="G183" s="97"/>
      <c r="H183" s="97"/>
      <c r="I183" s="97"/>
      <c r="J183" s="97"/>
      <c r="K183" s="97"/>
      <c r="L183" s="97"/>
      <c r="M183" s="97"/>
      <c r="N183" s="97"/>
      <c r="O183" s="97"/>
      <c r="P183" s="97"/>
      <c r="Q183" s="97"/>
      <c r="R183" s="97"/>
      <c r="S183" s="97"/>
      <c r="T183" s="99"/>
      <c r="U183" s="99"/>
      <c r="V183" s="99"/>
      <c r="W183" s="99"/>
      <c r="X183" s="99"/>
      <c r="Y183" s="99"/>
      <c r="Z183" s="99"/>
    </row>
    <row r="184" ht="22.5" customHeight="1">
      <c r="A184" s="97"/>
      <c r="B184" s="123" t="s">
        <v>336</v>
      </c>
      <c r="C184" s="124">
        <v>97.0</v>
      </c>
      <c r="D184" s="97"/>
      <c r="E184" s="97"/>
      <c r="F184" s="97"/>
      <c r="G184" s="97"/>
      <c r="H184" s="97"/>
      <c r="I184" s="97"/>
      <c r="J184" s="97"/>
      <c r="K184" s="97"/>
      <c r="L184" s="97"/>
      <c r="M184" s="97"/>
      <c r="N184" s="97"/>
      <c r="O184" s="97"/>
      <c r="P184" s="97"/>
      <c r="Q184" s="97"/>
      <c r="R184" s="97"/>
      <c r="S184" s="97"/>
      <c r="T184" s="99"/>
      <c r="U184" s="99"/>
      <c r="V184" s="99"/>
      <c r="W184" s="99"/>
      <c r="X184" s="99"/>
      <c r="Y184" s="99"/>
      <c r="Z184" s="99"/>
    </row>
    <row r="185" ht="22.5" customHeight="1">
      <c r="A185" s="97"/>
      <c r="B185" s="121" t="s">
        <v>337</v>
      </c>
      <c r="C185" s="122">
        <v>77.0</v>
      </c>
      <c r="D185" s="97"/>
      <c r="E185" s="97"/>
      <c r="F185" s="97"/>
      <c r="G185" s="97"/>
      <c r="H185" s="97"/>
      <c r="I185" s="97"/>
      <c r="J185" s="97"/>
      <c r="K185" s="97"/>
      <c r="L185" s="97"/>
      <c r="M185" s="97"/>
      <c r="N185" s="97"/>
      <c r="O185" s="97"/>
      <c r="P185" s="97"/>
      <c r="Q185" s="97"/>
      <c r="R185" s="97"/>
      <c r="S185" s="97"/>
      <c r="T185" s="99"/>
      <c r="U185" s="99"/>
      <c r="V185" s="99"/>
      <c r="W185" s="99"/>
      <c r="X185" s="99"/>
      <c r="Y185" s="99"/>
      <c r="Z185" s="99"/>
    </row>
    <row r="186" ht="22.5" customHeight="1">
      <c r="A186" s="97"/>
      <c r="B186" s="123" t="s">
        <v>338</v>
      </c>
      <c r="C186" s="124">
        <v>55.0</v>
      </c>
      <c r="D186" s="97"/>
      <c r="E186" s="97"/>
      <c r="F186" s="97"/>
      <c r="G186" s="97"/>
      <c r="H186" s="97"/>
      <c r="I186" s="97"/>
      <c r="J186" s="97"/>
      <c r="K186" s="97"/>
      <c r="L186" s="97"/>
      <c r="M186" s="97"/>
      <c r="N186" s="97"/>
      <c r="O186" s="97"/>
      <c r="P186" s="97"/>
      <c r="Q186" s="97"/>
      <c r="R186" s="97"/>
      <c r="S186" s="97"/>
      <c r="T186" s="99"/>
      <c r="U186" s="99"/>
      <c r="V186" s="99"/>
      <c r="W186" s="99"/>
      <c r="X186" s="99"/>
      <c r="Y186" s="99"/>
      <c r="Z186" s="99"/>
    </row>
    <row r="187" ht="22.5" customHeight="1">
      <c r="A187" s="97"/>
      <c r="B187" s="121" t="s">
        <v>339</v>
      </c>
      <c r="C187" s="122">
        <v>48.0</v>
      </c>
      <c r="D187" s="97"/>
      <c r="E187" s="97"/>
      <c r="F187" s="97"/>
      <c r="G187" s="97"/>
      <c r="H187" s="97"/>
      <c r="I187" s="97"/>
      <c r="J187" s="97"/>
      <c r="K187" s="97"/>
      <c r="L187" s="97"/>
      <c r="M187" s="97"/>
      <c r="N187" s="97"/>
      <c r="O187" s="97"/>
      <c r="P187" s="97"/>
      <c r="Q187" s="97"/>
      <c r="R187" s="97"/>
      <c r="S187" s="97"/>
      <c r="T187" s="99"/>
      <c r="U187" s="99"/>
      <c r="V187" s="99"/>
      <c r="W187" s="99"/>
      <c r="X187" s="99"/>
      <c r="Y187" s="99"/>
      <c r="Z187" s="99"/>
    </row>
    <row r="188" ht="22.5" customHeight="1">
      <c r="A188" s="97"/>
      <c r="B188" s="123" t="s">
        <v>340</v>
      </c>
      <c r="C188" s="124">
        <v>44.0</v>
      </c>
      <c r="D188" s="97"/>
      <c r="E188" s="97"/>
      <c r="F188" s="97"/>
      <c r="G188" s="97"/>
      <c r="H188" s="97"/>
      <c r="I188" s="97"/>
      <c r="J188" s="97"/>
      <c r="K188" s="97"/>
      <c r="L188" s="97"/>
      <c r="M188" s="97"/>
      <c r="N188" s="97"/>
      <c r="O188" s="97"/>
      <c r="P188" s="97"/>
      <c r="Q188" s="97"/>
      <c r="R188" s="97"/>
      <c r="S188" s="97"/>
      <c r="T188" s="99"/>
      <c r="U188" s="99"/>
      <c r="V188" s="99"/>
      <c r="W188" s="99"/>
      <c r="X188" s="99"/>
      <c r="Y188" s="99"/>
      <c r="Z188" s="99"/>
    </row>
    <row r="189" ht="22.5" customHeight="1">
      <c r="A189" s="97"/>
      <c r="B189" s="125" t="s">
        <v>145</v>
      </c>
      <c r="C189" s="126">
        <v>28.0</v>
      </c>
      <c r="D189" s="97"/>
      <c r="E189" s="97"/>
      <c r="F189" s="97"/>
      <c r="G189" s="97"/>
      <c r="H189" s="97"/>
      <c r="I189" s="97"/>
      <c r="J189" s="97"/>
      <c r="K189" s="97"/>
      <c r="L189" s="97"/>
      <c r="M189" s="97"/>
      <c r="N189" s="97"/>
      <c r="O189" s="97"/>
      <c r="P189" s="97"/>
      <c r="Q189" s="97"/>
      <c r="R189" s="97"/>
      <c r="S189" s="97"/>
      <c r="T189" s="99"/>
      <c r="U189" s="99"/>
      <c r="V189" s="99"/>
      <c r="W189" s="99"/>
      <c r="X189" s="99"/>
      <c r="Y189" s="99"/>
      <c r="Z189" s="99"/>
    </row>
    <row r="190" ht="22.5" customHeight="1">
      <c r="A190" s="97"/>
      <c r="B190" s="97"/>
      <c r="C190" s="97"/>
      <c r="D190" s="97"/>
      <c r="E190" s="97"/>
      <c r="F190" s="97"/>
      <c r="G190" s="97"/>
      <c r="H190" s="97"/>
      <c r="I190" s="97"/>
      <c r="J190" s="97"/>
      <c r="K190" s="97"/>
      <c r="L190" s="97"/>
      <c r="M190" s="97"/>
      <c r="N190" s="97"/>
      <c r="O190" s="97"/>
      <c r="P190" s="97"/>
      <c r="Q190" s="97"/>
      <c r="R190" s="97"/>
      <c r="S190" s="97"/>
      <c r="T190" s="99"/>
      <c r="U190" s="99"/>
      <c r="V190" s="99"/>
      <c r="W190" s="99"/>
      <c r="X190" s="99"/>
      <c r="Y190" s="99"/>
      <c r="Z190" s="99"/>
    </row>
    <row r="191" ht="22.5" customHeight="1">
      <c r="A191" s="97"/>
      <c r="B191" s="97"/>
      <c r="C191" s="97"/>
      <c r="D191" s="97"/>
      <c r="E191" s="97"/>
      <c r="F191" s="97"/>
      <c r="G191" s="97"/>
      <c r="H191" s="97"/>
      <c r="I191" s="97"/>
      <c r="J191" s="97"/>
      <c r="K191" s="97"/>
      <c r="L191" s="97"/>
      <c r="M191" s="97"/>
      <c r="N191" s="97"/>
      <c r="O191" s="97"/>
      <c r="P191" s="97"/>
      <c r="Q191" s="97"/>
      <c r="R191" s="97"/>
      <c r="S191" s="97"/>
      <c r="T191" s="99"/>
      <c r="U191" s="99"/>
      <c r="V191" s="99"/>
      <c r="W191" s="99"/>
      <c r="X191" s="99"/>
      <c r="Y191" s="99"/>
      <c r="Z191" s="99"/>
    </row>
    <row r="192" ht="22.5" customHeight="1">
      <c r="A192" s="97"/>
      <c r="B192" s="97"/>
      <c r="C192" s="97"/>
      <c r="D192" s="97"/>
      <c r="E192" s="97"/>
      <c r="F192" s="97"/>
      <c r="G192" s="97"/>
      <c r="H192" s="97"/>
      <c r="I192" s="97"/>
      <c r="J192" s="97"/>
      <c r="K192" s="97"/>
      <c r="L192" s="97"/>
      <c r="M192" s="97"/>
      <c r="N192" s="97"/>
      <c r="O192" s="97"/>
      <c r="P192" s="97"/>
      <c r="Q192" s="97"/>
      <c r="R192" s="97"/>
      <c r="S192" s="97"/>
      <c r="T192" s="99"/>
      <c r="U192" s="99"/>
      <c r="V192" s="99"/>
      <c r="W192" s="99"/>
      <c r="X192" s="99"/>
      <c r="Y192" s="99"/>
      <c r="Z192" s="99"/>
    </row>
    <row r="193" ht="22.5" customHeight="1">
      <c r="A193" s="97"/>
      <c r="B193" s="97"/>
      <c r="C193" s="97"/>
      <c r="D193" s="97"/>
      <c r="E193" s="97"/>
      <c r="F193" s="97"/>
      <c r="G193" s="97"/>
      <c r="H193" s="97"/>
      <c r="I193" s="97"/>
      <c r="J193" s="97"/>
      <c r="K193" s="97"/>
      <c r="L193" s="97"/>
      <c r="M193" s="97"/>
      <c r="N193" s="97"/>
      <c r="O193" s="97"/>
      <c r="P193" s="97"/>
      <c r="Q193" s="97"/>
      <c r="R193" s="97"/>
      <c r="S193" s="97"/>
      <c r="T193" s="99"/>
      <c r="U193" s="99"/>
      <c r="V193" s="99"/>
      <c r="W193" s="99"/>
      <c r="X193" s="99"/>
      <c r="Y193" s="99"/>
      <c r="Z193" s="99"/>
    </row>
    <row r="194" ht="22.5" customHeight="1">
      <c r="A194" s="97"/>
      <c r="B194" s="97"/>
      <c r="C194" s="97"/>
      <c r="D194" s="97"/>
      <c r="E194" s="97"/>
      <c r="F194" s="97"/>
      <c r="G194" s="97"/>
      <c r="H194" s="97"/>
      <c r="I194" s="97"/>
      <c r="J194" s="97"/>
      <c r="K194" s="97"/>
      <c r="L194" s="97"/>
      <c r="M194" s="97"/>
      <c r="N194" s="97"/>
      <c r="O194" s="97"/>
      <c r="P194" s="97"/>
      <c r="Q194" s="97"/>
      <c r="R194" s="97"/>
      <c r="S194" s="97"/>
      <c r="T194" s="99"/>
      <c r="U194" s="99"/>
      <c r="V194" s="99"/>
      <c r="W194" s="99"/>
      <c r="X194" s="99"/>
      <c r="Y194" s="99"/>
      <c r="Z194" s="99"/>
    </row>
    <row r="195" ht="22.5" customHeight="1">
      <c r="A195" s="97"/>
      <c r="B195" s="97"/>
      <c r="C195" s="97"/>
      <c r="D195" s="97"/>
      <c r="E195" s="97"/>
      <c r="F195" s="97"/>
      <c r="G195" s="97"/>
      <c r="H195" s="97"/>
      <c r="I195" s="97"/>
      <c r="J195" s="97"/>
      <c r="K195" s="97"/>
      <c r="L195" s="97"/>
      <c r="M195" s="97"/>
      <c r="N195" s="97"/>
      <c r="O195" s="97"/>
      <c r="P195" s="97"/>
      <c r="Q195" s="97"/>
      <c r="R195" s="97"/>
      <c r="S195" s="97"/>
      <c r="T195" s="99"/>
      <c r="U195" s="99"/>
      <c r="V195" s="99"/>
      <c r="W195" s="99"/>
      <c r="X195" s="99"/>
      <c r="Y195" s="99"/>
      <c r="Z195" s="99"/>
    </row>
    <row r="196" ht="22.5" customHeight="1">
      <c r="A196" s="97"/>
      <c r="B196" s="97"/>
      <c r="C196" s="97"/>
      <c r="D196" s="97"/>
      <c r="E196" s="97"/>
      <c r="F196" s="97"/>
      <c r="G196" s="97"/>
      <c r="H196" s="97"/>
      <c r="I196" s="97"/>
      <c r="J196" s="97"/>
      <c r="K196" s="97"/>
      <c r="L196" s="97"/>
      <c r="M196" s="97"/>
      <c r="N196" s="97"/>
      <c r="O196" s="97"/>
      <c r="P196" s="97"/>
      <c r="Q196" s="97"/>
      <c r="R196" s="97"/>
      <c r="S196" s="97"/>
      <c r="T196" s="99"/>
      <c r="U196" s="99"/>
      <c r="V196" s="99"/>
      <c r="W196" s="99"/>
      <c r="X196" s="99"/>
      <c r="Y196" s="99"/>
      <c r="Z196" s="99"/>
    </row>
    <row r="197" ht="22.5" customHeight="1">
      <c r="A197" s="97"/>
      <c r="B197" s="97"/>
      <c r="C197" s="97"/>
      <c r="D197" s="97"/>
      <c r="E197" s="97"/>
      <c r="F197" s="97"/>
      <c r="G197" s="97"/>
      <c r="H197" s="97"/>
      <c r="I197" s="97"/>
      <c r="J197" s="97"/>
      <c r="K197" s="97"/>
      <c r="L197" s="97"/>
      <c r="M197" s="97"/>
      <c r="N197" s="97"/>
      <c r="O197" s="97"/>
      <c r="P197" s="97"/>
      <c r="Q197" s="97"/>
      <c r="R197" s="97"/>
      <c r="S197" s="97"/>
      <c r="T197" s="99"/>
      <c r="U197" s="99"/>
      <c r="V197" s="99"/>
      <c r="W197" s="99"/>
      <c r="X197" s="99"/>
      <c r="Y197" s="99"/>
      <c r="Z197" s="99"/>
    </row>
    <row r="198" ht="22.5" customHeight="1">
      <c r="A198" s="97"/>
      <c r="B198" s="97"/>
      <c r="C198" s="97"/>
      <c r="D198" s="97"/>
      <c r="E198" s="97"/>
      <c r="F198" s="97"/>
      <c r="G198" s="97"/>
      <c r="H198" s="97"/>
      <c r="I198" s="97"/>
      <c r="J198" s="97"/>
      <c r="K198" s="97"/>
      <c r="L198" s="97"/>
      <c r="M198" s="97"/>
      <c r="N198" s="97"/>
      <c r="O198" s="97"/>
      <c r="P198" s="97"/>
      <c r="Q198" s="97"/>
      <c r="R198" s="97"/>
      <c r="S198" s="97"/>
      <c r="T198" s="99"/>
      <c r="U198" s="99"/>
      <c r="V198" s="99"/>
      <c r="W198" s="99"/>
      <c r="X198" s="99"/>
      <c r="Y198" s="99"/>
      <c r="Z198" s="99"/>
    </row>
    <row r="199" ht="22.5" customHeight="1">
      <c r="A199" s="97"/>
      <c r="B199" s="97"/>
      <c r="C199" s="97"/>
      <c r="D199" s="97"/>
      <c r="E199" s="97"/>
      <c r="F199" s="97"/>
      <c r="G199" s="97"/>
      <c r="H199" s="97"/>
      <c r="I199" s="97"/>
      <c r="J199" s="97"/>
      <c r="K199" s="97"/>
      <c r="L199" s="97"/>
      <c r="M199" s="97"/>
      <c r="N199" s="97"/>
      <c r="O199" s="97"/>
      <c r="P199" s="97"/>
      <c r="Q199" s="97"/>
      <c r="R199" s="97"/>
      <c r="S199" s="97"/>
      <c r="T199" s="99"/>
      <c r="U199" s="99"/>
      <c r="V199" s="99"/>
      <c r="W199" s="99"/>
      <c r="X199" s="99"/>
      <c r="Y199" s="99"/>
      <c r="Z199" s="99"/>
    </row>
    <row r="200" ht="22.5" customHeight="1">
      <c r="A200" s="97"/>
      <c r="B200" s="97"/>
      <c r="C200" s="97"/>
      <c r="D200" s="97"/>
      <c r="E200" s="97"/>
      <c r="F200" s="97"/>
      <c r="G200" s="97"/>
      <c r="H200" s="97"/>
      <c r="I200" s="97"/>
      <c r="J200" s="97"/>
      <c r="K200" s="97"/>
      <c r="L200" s="97"/>
      <c r="M200" s="97"/>
      <c r="N200" s="97"/>
      <c r="O200" s="97"/>
      <c r="P200" s="97"/>
      <c r="Q200" s="97"/>
      <c r="R200" s="97"/>
      <c r="S200" s="97"/>
      <c r="T200" s="99"/>
      <c r="U200" s="99"/>
      <c r="V200" s="99"/>
      <c r="W200" s="99"/>
      <c r="X200" s="99"/>
      <c r="Y200" s="99"/>
      <c r="Z200" s="99"/>
    </row>
    <row r="201" ht="22.5" customHeight="1">
      <c r="A201" s="97"/>
      <c r="B201" s="97"/>
      <c r="C201" s="97"/>
      <c r="D201" s="97"/>
      <c r="E201" s="97"/>
      <c r="F201" s="97"/>
      <c r="G201" s="97"/>
      <c r="H201" s="97"/>
      <c r="I201" s="97"/>
      <c r="J201" s="97"/>
      <c r="K201" s="97"/>
      <c r="L201" s="97"/>
      <c r="M201" s="97"/>
      <c r="N201" s="97"/>
      <c r="O201" s="97"/>
      <c r="P201" s="97"/>
      <c r="Q201" s="97"/>
      <c r="R201" s="97"/>
      <c r="S201" s="97"/>
      <c r="T201" s="99"/>
      <c r="U201" s="99"/>
      <c r="V201" s="99"/>
      <c r="W201" s="99"/>
      <c r="X201" s="99"/>
      <c r="Y201" s="99"/>
      <c r="Z201" s="99"/>
    </row>
    <row r="202" ht="22.5" customHeight="1">
      <c r="A202" s="97"/>
      <c r="B202" s="97"/>
      <c r="C202" s="97"/>
      <c r="D202" s="97"/>
      <c r="E202" s="97"/>
      <c r="F202" s="97"/>
      <c r="G202" s="97"/>
      <c r="H202" s="97"/>
      <c r="I202" s="97"/>
      <c r="J202" s="97"/>
      <c r="K202" s="97"/>
      <c r="L202" s="97"/>
      <c r="M202" s="97"/>
      <c r="N202" s="97"/>
      <c r="O202" s="97"/>
      <c r="P202" s="97"/>
      <c r="Q202" s="97"/>
      <c r="R202" s="97"/>
      <c r="S202" s="97"/>
      <c r="T202" s="99"/>
      <c r="U202" s="99"/>
      <c r="V202" s="99"/>
      <c r="W202" s="99"/>
      <c r="X202" s="99"/>
      <c r="Y202" s="99"/>
      <c r="Z202" s="99"/>
    </row>
    <row r="203" ht="22.5" customHeight="1">
      <c r="A203" s="97"/>
      <c r="B203" s="97"/>
      <c r="C203" s="97"/>
      <c r="D203" s="97"/>
      <c r="E203" s="97"/>
      <c r="F203" s="97"/>
      <c r="G203" s="97"/>
      <c r="H203" s="97"/>
      <c r="I203" s="97"/>
      <c r="J203" s="97"/>
      <c r="K203" s="97"/>
      <c r="L203" s="97"/>
      <c r="M203" s="97"/>
      <c r="N203" s="97"/>
      <c r="O203" s="97"/>
      <c r="P203" s="97"/>
      <c r="Q203" s="97"/>
      <c r="R203" s="97"/>
      <c r="S203" s="97"/>
      <c r="T203" s="99"/>
      <c r="U203" s="99"/>
      <c r="V203" s="99"/>
      <c r="W203" s="99"/>
      <c r="X203" s="99"/>
      <c r="Y203" s="99"/>
      <c r="Z203" s="99"/>
    </row>
    <row r="204" ht="22.5" customHeight="1">
      <c r="A204" s="97"/>
      <c r="B204" s="97"/>
      <c r="C204" s="97"/>
      <c r="D204" s="97"/>
      <c r="E204" s="97"/>
      <c r="F204" s="97"/>
      <c r="G204" s="97"/>
      <c r="H204" s="97"/>
      <c r="I204" s="97"/>
      <c r="J204" s="97"/>
      <c r="K204" s="97"/>
      <c r="L204" s="97"/>
      <c r="M204" s="97"/>
      <c r="N204" s="97"/>
      <c r="O204" s="97"/>
      <c r="P204" s="97"/>
      <c r="Q204" s="97"/>
      <c r="R204" s="97"/>
      <c r="S204" s="97"/>
      <c r="T204" s="99"/>
      <c r="U204" s="99"/>
      <c r="V204" s="99"/>
      <c r="W204" s="99"/>
      <c r="X204" s="99"/>
      <c r="Y204" s="99"/>
      <c r="Z204" s="99"/>
    </row>
    <row r="205" ht="22.5" customHeight="1">
      <c r="A205" s="97"/>
      <c r="B205" s="97"/>
      <c r="C205" s="97"/>
      <c r="D205" s="97"/>
      <c r="E205" s="97"/>
      <c r="F205" s="97"/>
      <c r="G205" s="97"/>
      <c r="H205" s="97"/>
      <c r="I205" s="97"/>
      <c r="J205" s="97"/>
      <c r="K205" s="97"/>
      <c r="L205" s="97"/>
      <c r="M205" s="97"/>
      <c r="N205" s="97"/>
      <c r="O205" s="97"/>
      <c r="P205" s="97"/>
      <c r="Q205" s="97"/>
      <c r="R205" s="97"/>
      <c r="S205" s="97"/>
      <c r="T205" s="99"/>
      <c r="U205" s="99"/>
      <c r="V205" s="99"/>
      <c r="W205" s="99"/>
      <c r="X205" s="99"/>
      <c r="Y205" s="99"/>
      <c r="Z205" s="99"/>
    </row>
    <row r="206" ht="22.5" customHeight="1">
      <c r="A206" s="97"/>
      <c r="B206" s="97"/>
      <c r="C206" s="97"/>
      <c r="D206" s="97"/>
      <c r="E206" s="97"/>
      <c r="F206" s="97"/>
      <c r="G206" s="97"/>
      <c r="H206" s="97"/>
      <c r="I206" s="97"/>
      <c r="J206" s="97"/>
      <c r="K206" s="97"/>
      <c r="L206" s="97"/>
      <c r="M206" s="97"/>
      <c r="N206" s="97"/>
      <c r="O206" s="97"/>
      <c r="P206" s="97"/>
      <c r="Q206" s="97"/>
      <c r="R206" s="97"/>
      <c r="S206" s="97"/>
      <c r="T206" s="99"/>
      <c r="U206" s="99"/>
      <c r="V206" s="99"/>
      <c r="W206" s="99"/>
      <c r="X206" s="99"/>
      <c r="Y206" s="99"/>
      <c r="Z206" s="99"/>
    </row>
    <row r="207" ht="22.5" customHeight="1">
      <c r="A207" s="97"/>
      <c r="B207" s="97"/>
      <c r="C207" s="97"/>
      <c r="D207" s="97"/>
      <c r="E207" s="97"/>
      <c r="F207" s="97"/>
      <c r="G207" s="97"/>
      <c r="H207" s="97"/>
      <c r="I207" s="97"/>
      <c r="J207" s="97"/>
      <c r="K207" s="97"/>
      <c r="L207" s="97"/>
      <c r="M207" s="97"/>
      <c r="N207" s="97"/>
      <c r="O207" s="97"/>
      <c r="P207" s="97"/>
      <c r="Q207" s="97"/>
      <c r="R207" s="97"/>
      <c r="S207" s="97"/>
      <c r="T207" s="99"/>
      <c r="U207" s="99"/>
      <c r="V207" s="99"/>
      <c r="W207" s="99"/>
      <c r="X207" s="99"/>
      <c r="Y207" s="99"/>
      <c r="Z207" s="99"/>
    </row>
    <row r="208" ht="22.5" customHeight="1">
      <c r="A208" s="97"/>
      <c r="B208" s="97"/>
      <c r="C208" s="97"/>
      <c r="D208" s="97"/>
      <c r="E208" s="97"/>
      <c r="F208" s="97"/>
      <c r="G208" s="97"/>
      <c r="H208" s="97"/>
      <c r="I208" s="97"/>
      <c r="J208" s="97"/>
      <c r="K208" s="97"/>
      <c r="L208" s="97"/>
      <c r="M208" s="97"/>
      <c r="N208" s="97"/>
      <c r="O208" s="97"/>
      <c r="P208" s="97"/>
      <c r="Q208" s="97"/>
      <c r="R208" s="97"/>
      <c r="S208" s="97"/>
      <c r="T208" s="99"/>
      <c r="U208" s="99"/>
      <c r="V208" s="99"/>
      <c r="W208" s="99"/>
      <c r="X208" s="99"/>
      <c r="Y208" s="99"/>
      <c r="Z208" s="99"/>
    </row>
    <row r="209" ht="22.5" customHeight="1">
      <c r="A209" s="97"/>
      <c r="B209" s="97"/>
      <c r="C209" s="97"/>
      <c r="D209" s="97"/>
      <c r="E209" s="97"/>
      <c r="F209" s="97"/>
      <c r="G209" s="97"/>
      <c r="H209" s="97"/>
      <c r="I209" s="97"/>
      <c r="J209" s="97"/>
      <c r="K209" s="97"/>
      <c r="L209" s="97"/>
      <c r="M209" s="97"/>
      <c r="N209" s="97"/>
      <c r="O209" s="97"/>
      <c r="P209" s="97"/>
      <c r="Q209" s="97"/>
      <c r="R209" s="97"/>
      <c r="S209" s="97"/>
      <c r="T209" s="99"/>
      <c r="U209" s="99"/>
      <c r="V209" s="99"/>
      <c r="W209" s="99"/>
      <c r="X209" s="99"/>
      <c r="Y209" s="99"/>
      <c r="Z209" s="99"/>
    </row>
    <row r="210" ht="22.5" customHeight="1">
      <c r="A210" s="97"/>
      <c r="B210" s="97"/>
      <c r="C210" s="97"/>
      <c r="D210" s="97"/>
      <c r="E210" s="97"/>
      <c r="F210" s="97"/>
      <c r="G210" s="97"/>
      <c r="H210" s="97"/>
      <c r="I210" s="97"/>
      <c r="J210" s="97"/>
      <c r="K210" s="97"/>
      <c r="L210" s="97"/>
      <c r="M210" s="97"/>
      <c r="N210" s="97"/>
      <c r="O210" s="97"/>
      <c r="P210" s="97"/>
      <c r="Q210" s="97"/>
      <c r="R210" s="97"/>
      <c r="S210" s="97"/>
      <c r="T210" s="99"/>
      <c r="U210" s="99"/>
      <c r="V210" s="99"/>
      <c r="W210" s="99"/>
      <c r="X210" s="99"/>
      <c r="Y210" s="99"/>
      <c r="Z210" s="99"/>
    </row>
    <row r="211" ht="22.5" customHeight="1">
      <c r="A211" s="97"/>
      <c r="B211" s="97"/>
      <c r="C211" s="97"/>
      <c r="D211" s="97"/>
      <c r="E211" s="97"/>
      <c r="F211" s="97"/>
      <c r="G211" s="97"/>
      <c r="H211" s="97"/>
      <c r="I211" s="97"/>
      <c r="J211" s="97"/>
      <c r="K211" s="97"/>
      <c r="L211" s="97"/>
      <c r="M211" s="97"/>
      <c r="N211" s="97"/>
      <c r="O211" s="97"/>
      <c r="P211" s="97"/>
      <c r="Q211" s="97"/>
      <c r="R211" s="97"/>
      <c r="S211" s="97"/>
      <c r="T211" s="99"/>
      <c r="U211" s="99"/>
      <c r="V211" s="99"/>
      <c r="W211" s="99"/>
      <c r="X211" s="99"/>
      <c r="Y211" s="99"/>
      <c r="Z211" s="99"/>
    </row>
    <row r="212" ht="22.5" customHeight="1">
      <c r="A212" s="97"/>
      <c r="B212" s="97"/>
      <c r="C212" s="97"/>
      <c r="D212" s="97"/>
      <c r="E212" s="97"/>
      <c r="F212" s="97"/>
      <c r="G212" s="97"/>
      <c r="H212" s="97"/>
      <c r="I212" s="97"/>
      <c r="J212" s="97"/>
      <c r="K212" s="97"/>
      <c r="L212" s="97"/>
      <c r="M212" s="97"/>
      <c r="N212" s="97"/>
      <c r="O212" s="97"/>
      <c r="P212" s="97"/>
      <c r="Q212" s="97"/>
      <c r="R212" s="97"/>
      <c r="S212" s="97"/>
      <c r="T212" s="99"/>
      <c r="U212" s="99"/>
      <c r="V212" s="99"/>
      <c r="W212" s="99"/>
      <c r="X212" s="99"/>
      <c r="Y212" s="99"/>
      <c r="Z212" s="99"/>
    </row>
    <row r="213" ht="22.5" customHeight="1">
      <c r="A213" s="97"/>
      <c r="B213" s="97"/>
      <c r="C213" s="97"/>
      <c r="D213" s="97"/>
      <c r="E213" s="97"/>
      <c r="F213" s="97"/>
      <c r="G213" s="97"/>
      <c r="H213" s="97"/>
      <c r="I213" s="97"/>
      <c r="J213" s="97"/>
      <c r="K213" s="97"/>
      <c r="L213" s="97"/>
      <c r="M213" s="97"/>
      <c r="N213" s="97"/>
      <c r="O213" s="97"/>
      <c r="P213" s="97"/>
      <c r="Q213" s="97"/>
      <c r="R213" s="97"/>
      <c r="S213" s="97"/>
      <c r="T213" s="99"/>
      <c r="U213" s="99"/>
      <c r="V213" s="99"/>
      <c r="W213" s="99"/>
      <c r="X213" s="99"/>
      <c r="Y213" s="99"/>
      <c r="Z213" s="99"/>
    </row>
    <row r="214" ht="22.5" customHeight="1">
      <c r="A214" s="97"/>
      <c r="B214" s="97"/>
      <c r="C214" s="97"/>
      <c r="D214" s="97"/>
      <c r="E214" s="97"/>
      <c r="F214" s="97"/>
      <c r="G214" s="97"/>
      <c r="H214" s="97"/>
      <c r="I214" s="97"/>
      <c r="J214" s="97"/>
      <c r="K214" s="97"/>
      <c r="L214" s="97"/>
      <c r="M214" s="97"/>
      <c r="N214" s="97"/>
      <c r="O214" s="97"/>
      <c r="P214" s="97"/>
      <c r="Q214" s="97"/>
      <c r="R214" s="97"/>
      <c r="S214" s="97"/>
      <c r="T214" s="99"/>
      <c r="U214" s="99"/>
      <c r="V214" s="99"/>
      <c r="W214" s="99"/>
      <c r="X214" s="99"/>
      <c r="Y214" s="99"/>
      <c r="Z214" s="99"/>
    </row>
    <row r="215" ht="22.5" customHeight="1">
      <c r="A215" s="97"/>
      <c r="B215" s="97"/>
      <c r="C215" s="97"/>
      <c r="D215" s="97"/>
      <c r="E215" s="97"/>
      <c r="F215" s="97"/>
      <c r="G215" s="97"/>
      <c r="H215" s="97"/>
      <c r="I215" s="97"/>
      <c r="J215" s="97"/>
      <c r="K215" s="97"/>
      <c r="L215" s="97"/>
      <c r="M215" s="97"/>
      <c r="N215" s="97"/>
      <c r="O215" s="97"/>
      <c r="P215" s="97"/>
      <c r="Q215" s="97"/>
      <c r="R215" s="97"/>
      <c r="S215" s="97"/>
      <c r="T215" s="99"/>
      <c r="U215" s="99"/>
      <c r="V215" s="99"/>
      <c r="W215" s="99"/>
      <c r="X215" s="99"/>
      <c r="Y215" s="99"/>
      <c r="Z215" s="99"/>
    </row>
    <row r="216" ht="22.5" customHeight="1">
      <c r="A216" s="97"/>
      <c r="B216" s="97"/>
      <c r="C216" s="97"/>
      <c r="D216" s="97"/>
      <c r="E216" s="97"/>
      <c r="F216" s="97"/>
      <c r="G216" s="97"/>
      <c r="H216" s="97"/>
      <c r="I216" s="97"/>
      <c r="J216" s="97"/>
      <c r="K216" s="97"/>
      <c r="L216" s="97"/>
      <c r="M216" s="97"/>
      <c r="N216" s="97"/>
      <c r="O216" s="97"/>
      <c r="P216" s="97"/>
      <c r="Q216" s="97"/>
      <c r="R216" s="97"/>
      <c r="S216" s="97"/>
      <c r="T216" s="99"/>
      <c r="U216" s="99"/>
      <c r="V216" s="99"/>
      <c r="W216" s="99"/>
      <c r="X216" s="99"/>
      <c r="Y216" s="99"/>
      <c r="Z216" s="99"/>
    </row>
    <row r="217" ht="22.5" customHeight="1">
      <c r="A217" s="97"/>
      <c r="B217" s="97"/>
      <c r="C217" s="97"/>
      <c r="D217" s="97"/>
      <c r="E217" s="97"/>
      <c r="F217" s="97"/>
      <c r="G217" s="97"/>
      <c r="H217" s="97"/>
      <c r="I217" s="97"/>
      <c r="J217" s="97"/>
      <c r="K217" s="97"/>
      <c r="L217" s="97"/>
      <c r="M217" s="97"/>
      <c r="N217" s="97"/>
      <c r="O217" s="97"/>
      <c r="P217" s="97"/>
      <c r="Q217" s="97"/>
      <c r="R217" s="97"/>
      <c r="S217" s="97"/>
      <c r="T217" s="99"/>
      <c r="U217" s="99"/>
      <c r="V217" s="99"/>
      <c r="W217" s="99"/>
      <c r="X217" s="99"/>
      <c r="Y217" s="99"/>
      <c r="Z217" s="99"/>
    </row>
    <row r="218" ht="22.5" customHeight="1">
      <c r="A218" s="97"/>
      <c r="B218" s="97"/>
      <c r="C218" s="97"/>
      <c r="D218" s="97"/>
      <c r="E218" s="97"/>
      <c r="F218" s="97"/>
      <c r="G218" s="97"/>
      <c r="H218" s="97"/>
      <c r="I218" s="97"/>
      <c r="J218" s="97"/>
      <c r="K218" s="97"/>
      <c r="L218" s="97"/>
      <c r="M218" s="97"/>
      <c r="N218" s="97"/>
      <c r="O218" s="97"/>
      <c r="P218" s="97"/>
      <c r="Q218" s="97"/>
      <c r="R218" s="97"/>
      <c r="S218" s="97"/>
      <c r="T218" s="99"/>
      <c r="U218" s="99"/>
      <c r="V218" s="99"/>
      <c r="W218" s="99"/>
      <c r="X218" s="99"/>
      <c r="Y218" s="99"/>
      <c r="Z218" s="99"/>
    </row>
    <row r="219" ht="22.5" customHeight="1">
      <c r="A219" s="97"/>
      <c r="B219" s="97"/>
      <c r="C219" s="97"/>
      <c r="D219" s="97"/>
      <c r="E219" s="97"/>
      <c r="F219" s="97"/>
      <c r="G219" s="97"/>
      <c r="H219" s="97"/>
      <c r="I219" s="97"/>
      <c r="J219" s="97"/>
      <c r="K219" s="97"/>
      <c r="L219" s="97"/>
      <c r="M219" s="97"/>
      <c r="N219" s="97"/>
      <c r="O219" s="97"/>
      <c r="P219" s="97"/>
      <c r="Q219" s="97"/>
      <c r="R219" s="97"/>
      <c r="S219" s="97"/>
      <c r="T219" s="99"/>
      <c r="U219" s="99"/>
      <c r="V219" s="99"/>
      <c r="W219" s="99"/>
      <c r="X219" s="99"/>
      <c r="Y219" s="99"/>
      <c r="Z219" s="99"/>
    </row>
    <row r="220" ht="22.5" customHeight="1">
      <c r="A220" s="97"/>
      <c r="B220" s="97"/>
      <c r="C220" s="97"/>
      <c r="D220" s="97"/>
      <c r="E220" s="97"/>
      <c r="F220" s="97"/>
      <c r="G220" s="97"/>
      <c r="H220" s="97"/>
      <c r="I220" s="97"/>
      <c r="J220" s="97"/>
      <c r="K220" s="97"/>
      <c r="L220" s="97"/>
      <c r="M220" s="97"/>
      <c r="N220" s="97"/>
      <c r="O220" s="97"/>
      <c r="P220" s="97"/>
      <c r="Q220" s="97"/>
      <c r="R220" s="97"/>
      <c r="S220" s="97"/>
      <c r="T220" s="99"/>
      <c r="U220" s="99"/>
      <c r="V220" s="99"/>
      <c r="W220" s="99"/>
      <c r="X220" s="99"/>
      <c r="Y220" s="99"/>
      <c r="Z220" s="99"/>
    </row>
    <row r="221" ht="15.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5.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5.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5.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5.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5.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5.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5.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5.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5.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5.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5.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5.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5.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5.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5.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5.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5.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5.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5.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5.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5.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5.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5.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5.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5.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5.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5.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5.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5.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5.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5.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5.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5.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5.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5.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5.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5.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5.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5.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5.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5.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5.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5.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5.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5.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5.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5.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5.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5.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5.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5.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5.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5.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5.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5.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5.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5.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5.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5.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5.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5.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5.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5.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5.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5.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5.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5.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5.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5.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5.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5.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5.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5.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5.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5.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5.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5.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5.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5.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5.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5.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5.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5.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5.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5.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5.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5.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5.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5.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5.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5.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5.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5.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5.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5.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5.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5.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5.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5.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5.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5.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5.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5.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5.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5.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5.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5.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5.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5.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5.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5.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5.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5.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5.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5.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5.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5.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5.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5.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5.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5.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5.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5.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5.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5.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5.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5.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5.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5.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5.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5.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5.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5.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5.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5.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5.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5.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5.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5.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5.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5.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5.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5.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5.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5.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5.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5.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5.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5.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5.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5.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5.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5.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5.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5.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5.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5.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5.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5.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5.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5.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5.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5.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5.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5.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5.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5.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5.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5.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5.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5.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5.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5.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5.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5.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5.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5.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5.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5.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5.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5.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5.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5.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5.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5.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5.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5.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5.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5.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5.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5.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5.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5.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5.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5.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5.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5.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5.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5.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5.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5.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5.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5.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5.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5.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5.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5.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5.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5.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5.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5.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5.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5.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5.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5.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5.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5.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5.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5.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5.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5.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5.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5.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5.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5.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5.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5.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5.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5.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5.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5.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5.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5.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5.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5.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5.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5.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5.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5.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5.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5.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5.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5.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5.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5.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5.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5.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5.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5.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5.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5.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5.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5.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5.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5.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5.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5.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5.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5.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5.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5.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5.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5.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5.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5.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5.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5.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5.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5.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5.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5.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5.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5.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5.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5.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5.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5.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5.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5.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5.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5.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5.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5.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5.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5.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5.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5.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5.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5.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5.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5.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5.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5.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5.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5.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5.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5.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5.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5.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5.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5.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5.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5.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5.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5.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5.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5.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5.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5.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5.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5.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5.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5.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5.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5.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5.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5.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5.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5.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5.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5.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5.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5.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5.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5.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5.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5.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5.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5.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5.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5.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5.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5.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5.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5.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5.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5.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5.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5.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5.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5.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5.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5.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5.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5.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5.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5.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5.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5.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5.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5.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5.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5.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5.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5.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5.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5.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5.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5.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5.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5.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5.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5.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5.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5.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5.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5.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5.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5.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5.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5.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5.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5.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5.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5.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5.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5.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5.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5.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5.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5.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5.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5.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5.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5.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5.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5.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5.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5.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5.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5.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5.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5.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5.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5.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5.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5.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5.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5.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5.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5.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5.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5.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5.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5.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5.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5.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5.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5.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5.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5.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5.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5.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5.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5.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5.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5.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5.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5.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5.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5.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5.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5.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5.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5.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5.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5.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5.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5.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5.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5.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5.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5.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5.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5.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5.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5.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5.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5.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5.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5.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5.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5.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5.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5.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5.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5.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5.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5.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5.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5.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5.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5.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5.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5.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5.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5.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5.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5.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5.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5.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5.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5.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5.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5.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5.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5.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5.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5.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5.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5.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5.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5.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5.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5.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5.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5.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5.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5.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5.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5.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5.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5.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5.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5.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5.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5.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5.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5.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5.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5.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5.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5.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5.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5.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5.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5.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5.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5.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5.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5.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5.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5.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5.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5.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5.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5.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5.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5.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5.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5.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5.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5.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5.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5.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5.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5.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5.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5.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5.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5.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5.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5.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5.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5.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5.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5.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5.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5.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5.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5.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5.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5.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5.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5.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5.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5.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5.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5.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5.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5.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5.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5.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5.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5.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5.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5.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5.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5.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5.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5.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5.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5.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5.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5.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5.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5.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5.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5.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5.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5.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5.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5.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5.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5.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5.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5.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5.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5.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5.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5.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5.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5.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5.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5.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5.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5.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5.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5.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5.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5.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5.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5.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5.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5.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5.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5.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5.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5.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5.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5.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5.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5.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5.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5.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5.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5.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5.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5.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5.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5.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5.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5.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5.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5.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5.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5.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5.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5.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5.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5.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5.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5.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5.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5.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5.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5.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5.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5.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5.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5.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5.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5.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5.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5.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5.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5.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5.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5.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5.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5.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5.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5.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5.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5.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5.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5.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5.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5.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5.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5.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5.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5.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5.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5.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5.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5.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5.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5.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5.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5.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5.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5.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5.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5.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5.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5.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5.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5.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5.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5.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5.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5.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5.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5.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5.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5.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5.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5.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5.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5.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5.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5.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5.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5.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5.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5.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5.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5.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5.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5.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5.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5.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5.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5.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5.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5.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5.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5.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5.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5.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5.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5.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5.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5.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5.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5.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5.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5.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5.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5.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5.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5.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5.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5.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5.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5.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5.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5.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5.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5.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5.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5.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5.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5.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5.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5.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5.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5.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5.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5.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5.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5.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5.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5.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5.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5.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5.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5.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5.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5.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5.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5.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5.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5.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5.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5.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5.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5.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5.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5.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5.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5.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5.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5.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5.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5.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5.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5.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5.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5.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5.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5.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5.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5.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5.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5.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5.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5.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5.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5.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5.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5.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5.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5.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5.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5.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5.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5.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5.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5.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5.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5.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5.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5.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5.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5.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5.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5.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autoFilter ref="$B$2:$C$189">
    <sortState ref="B2:C189">
      <sortCondition descending="1" ref="C2:C189"/>
    </sortState>
  </autoFilter>
  <drawing r:id="rId1"/>
  <tableParts count="1">
    <tablePart r:id="rId3"/>
  </tableParts>
</worksheet>
</file>