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yan0\Downloads\1 - FORMULÁRIOS DE SOLICITAÇÃO\"/>
    </mc:Choice>
  </mc:AlternateContent>
  <xr:revisionPtr revIDLastSave="0" documentId="13_ncr:1_{7FE79056-4BA2-4404-A912-D3C91F53BFB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OTEIRO" sheetId="1" r:id="rId1"/>
    <sheet name="0" sheetId="2" r:id="rId2"/>
    <sheet name="1" sheetId="3" r:id="rId3"/>
    <sheet name="2" sheetId="4" r:id="rId4"/>
    <sheet name="FONTES" sheetId="5" r:id="rId5"/>
  </sheets>
  <definedNames>
    <definedName name="_ftn1" localSheetId="1">#REF!</definedName>
    <definedName name="_ftn1" localSheetId="2">#REF!</definedName>
    <definedName name="_ftn2" localSheetId="1">#REF!</definedName>
    <definedName name="_ftn2" localSheetId="2">#REF!</definedName>
    <definedName name="_ftnref1" localSheetId="1">#REF!</definedName>
    <definedName name="_ftnref1" localSheetId="2">#REF!</definedName>
    <definedName name="_ftnref2" localSheetId="1">#REF!</definedName>
    <definedName name="_ftnref2" localSheetId="2">#REF!</definedName>
    <definedName name="Check3" localSheetId="1">#REF!</definedName>
    <definedName name="Check3" localSheetId="2">#REF!</definedName>
    <definedName name="X" localSheetId="1">#REF!</definedName>
    <definedName name="X" localSheetId="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VoEDBkoA8CSwvr9+ERvZYAr5lrg=="/>
    </ext>
  </extLst>
</workbook>
</file>

<file path=xl/calcChain.xml><?xml version="1.0" encoding="utf-8"?>
<calcChain xmlns="http://schemas.openxmlformats.org/spreadsheetml/2006/main">
  <c r="C41" i="4" l="1"/>
  <c r="M4" i="4"/>
  <c r="E4" i="4"/>
  <c r="G3" i="4"/>
  <c r="U80" i="3"/>
  <c r="O80" i="3"/>
  <c r="W52" i="3"/>
  <c r="C31" i="3"/>
  <c r="AB27" i="3"/>
  <c r="C19" i="3"/>
  <c r="H81" i="2"/>
  <c r="T73" i="2"/>
  <c r="N73" i="2"/>
  <c r="AB72" i="2"/>
  <c r="AB71" i="2"/>
  <c r="AB73" i="2" s="1"/>
  <c r="AB70" i="2"/>
  <c r="Y63" i="2"/>
  <c r="V63" i="2"/>
  <c r="L42" i="2"/>
  <c r="E54" i="3" s="1"/>
  <c r="P22" i="2"/>
  <c r="H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22" i="2" s="1"/>
  <c r="I54" i="3" l="1"/>
  <c r="T54" i="3" s="1"/>
  <c r="F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3" authorId="0" shapeId="0" xr:uid="{00000000-0006-0000-0200-000003000000}">
      <text>
        <r>
          <rPr>
            <sz val="11"/>
            <color theme="1"/>
            <rFont val="Arial"/>
            <scheme val="minor"/>
          </rPr>
          <t>======
ID#AAAAIcsELKQ
Yasmin Emily De Souza Oliveira    (2021-05-06 13:09:05)
Preencher quando aplicável</t>
        </r>
      </text>
    </comment>
    <comment ref="R33" authorId="0" shapeId="0" xr:uid="{00000000-0006-0000-0200-000002000000}">
      <text>
        <r>
          <rPr>
            <sz val="11"/>
            <color theme="1"/>
            <rFont val="Arial"/>
            <scheme val="minor"/>
          </rPr>
          <t>======
ID#AAAAIcsELKU
Yasmin Emily De Souza Oliveira    (2021-05-06 13:09:05)
Preencher quando aplicável</t>
        </r>
      </text>
    </comment>
    <comment ref="Y33" authorId="0" shapeId="0" xr:uid="{00000000-0006-0000-0200-000001000000}">
      <text>
        <r>
          <rPr>
            <sz val="11"/>
            <color theme="1"/>
            <rFont val="Arial"/>
            <scheme val="minor"/>
          </rPr>
          <t>======
ID#AAAAIcsELKc
Yasmin Emily De Souza Oliveira    (2021-05-06 13:09:05)
Preencher quando aplicável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U0Q5eR4AoWGe61LGhh3xMqp7/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1" authorId="0" shapeId="0" xr:uid="{00000000-0006-0000-0300-000001000000}">
      <text>
        <r>
          <rPr>
            <sz val="11"/>
            <color theme="1"/>
            <rFont val="Arial"/>
            <scheme val="minor"/>
          </rPr>
          <t>======
ID#AAAAIcsELKY
Gilberto Carrera    (2021-05-06 13:09:05)
O Total deve ser igual a 100%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7DgOPw0C5CN2YageW8Mn3Ooq09w=="/>
    </ext>
  </extLst>
</comments>
</file>

<file path=xl/sharedStrings.xml><?xml version="1.0" encoding="utf-8"?>
<sst xmlns="http://schemas.openxmlformats.org/spreadsheetml/2006/main" count="326" uniqueCount="295">
  <si>
    <t>ROTEIRO DE PREENCHIMENTO DO FORMULÁRIO DE SOLICITAÇÃO DE ACESSO E RESPECTIVAS GUIAS</t>
  </si>
  <si>
    <t>1º)</t>
  </si>
  <si>
    <r>
      <rPr>
        <sz val="10"/>
        <color theme="1"/>
        <rFont val="Arial"/>
      </rPr>
      <t xml:space="preserve">Preencher a </t>
    </r>
    <r>
      <rPr>
        <b/>
        <sz val="10"/>
        <color theme="1"/>
        <rFont val="Arial"/>
      </rPr>
      <t>GUIA 0</t>
    </r>
    <r>
      <rPr>
        <sz val="10"/>
        <color theme="1"/>
        <rFont val="Arial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</si>
  <si>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</si>
  <si>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</si>
  <si>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</si>
  <si>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</si>
  <si>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</si>
  <si>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</si>
  <si>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</si>
  <si>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</si>
  <si>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</si>
  <si>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</si>
  <si>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</si>
  <si>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</si>
  <si>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</si>
  <si>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rPr>
        <sz val="10"/>
        <color theme="1"/>
        <rFont val="Arial"/>
      </rPr>
      <t xml:space="preserve">Preencher a </t>
    </r>
    <r>
      <rPr>
        <b/>
        <sz val="10"/>
        <color theme="1"/>
        <rFont val="Arial"/>
      </rPr>
      <t>GUIA 1,</t>
    </r>
    <r>
      <rPr>
        <sz val="10"/>
        <color theme="1"/>
        <rFont val="Arial"/>
      </rPr>
      <t xml:space="preserve"> obrigatoriamente todos os campos destacados em vermelho. Quando os itens em vermelho forem preenchidos, a tarja vermelha irá</t>
    </r>
  </si>
  <si>
    <t>desaparecer.</t>
  </si>
  <si>
    <t>Preecher o item 1 DADOS CADASTRAIS DA UNIDADE CONSUMIDORA. Nos campos selecionáveis devem ser selecionadas as informações que se aplicam a UC.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</si>
  <si>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</si>
  <si>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</si>
  <si>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</si>
  <si>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t>Selecionar o ENQUADRAMENTO DA MICRO (individual, autoconsumo remoto, geração compartilhada ou EMUC)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</si>
  <si>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</si>
  <si>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</si>
  <si>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</si>
  <si>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rPr>
        <sz val="10"/>
        <color theme="1"/>
        <rFont val="Arial"/>
      </rPr>
      <t xml:space="preserve">Preencher a </t>
    </r>
    <r>
      <rPr>
        <b/>
        <sz val="10"/>
        <color theme="1"/>
        <rFont val="Arial"/>
      </rPr>
      <t>GUIA 2,</t>
    </r>
    <r>
      <rPr>
        <sz val="10"/>
        <color theme="1"/>
        <rFont val="Arial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</si>
  <si>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</si>
  <si>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r>
      <rPr>
        <b/>
        <sz val="12"/>
        <color theme="1"/>
        <rFont val="Arial"/>
      </rPr>
      <t>Informações das Unidades Geradoras (UG): (</t>
    </r>
    <r>
      <rPr>
        <b/>
        <sz val="10"/>
        <color rgb="FFFF0000"/>
        <rFont val="Arial"/>
      </rPr>
      <t>PREENCHER CONFORME O TIPO DE FONTE DE GERAÇÃO</t>
    </r>
    <r>
      <rPr>
        <b/>
        <sz val="12"/>
        <color theme="1"/>
        <rFont val="Arial"/>
      </rPr>
      <t>)</t>
    </r>
  </si>
  <si>
    <t xml:space="preserve">1. Solar Fotovoltaica </t>
  </si>
  <si>
    <t xml:space="preserve">Item </t>
  </si>
  <si>
    <t>Potência do Módulo (W)</t>
  </si>
  <si>
    <t>Nº Módulos</t>
  </si>
  <si>
    <t>Potência de Pico (kWp):</t>
  </si>
  <si>
    <t>Área do arranjo (m²):</t>
  </si>
  <si>
    <t>Fabricante(s) dos Módulos</t>
  </si>
  <si>
    <t>Modelo</t>
  </si>
  <si>
    <t>TOTAL</t>
  </si>
  <si>
    <t xml:space="preserve">Obs: Célula fotovoltaica é a unidade básica, módulo é o conjunto de células e arranjo é o agrupamento de módulos, o gerador </t>
  </si>
  <si>
    <t>2. Dados dos Inversores</t>
  </si>
  <si>
    <t xml:space="preserve">Fabricante* </t>
  </si>
  <si>
    <t>Modelo*</t>
  </si>
  <si>
    <t>Potência Nominal (kW)</t>
  </si>
  <si>
    <t>Faixa de tensão de operação (V)</t>
  </si>
  <si>
    <t>Corrente Nominal (A)</t>
  </si>
  <si>
    <t>Fator de Potência</t>
  </si>
  <si>
    <t>Rendimento (%)</t>
  </si>
  <si>
    <t>DHT de Corrente (%)</t>
  </si>
  <si>
    <t xml:space="preserve">Obs: Unidades Geradoras Fotovoltaiscas e Eólicas </t>
  </si>
  <si>
    <t>3. Eólica</t>
  </si>
  <si>
    <t>Item</t>
  </si>
  <si>
    <t>Fabricante/Modelo</t>
  </si>
  <si>
    <t>Eixo do rotor (horizontal/ vertical)*</t>
  </si>
  <si>
    <t>Altura Máxima da Pá (m)*</t>
  </si>
  <si>
    <t>Diâmetro do rotor (m)</t>
  </si>
  <si>
    <r>
      <rPr>
        <sz val="10"/>
        <color theme="1"/>
        <rFont val="Arial"/>
      </rPr>
      <t xml:space="preserve">Controle de Potência </t>
    </r>
    <r>
      <rPr>
        <vertAlign val="superscript"/>
        <sz val="10"/>
        <color theme="1"/>
        <rFont val="Arial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</si>
  <si>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</si>
  <si>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</si>
  <si>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</si>
  <si>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</si>
  <si>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rPr>
        <sz val="10"/>
        <color theme="1"/>
        <rFont val="Arial"/>
      </rPr>
      <t xml:space="preserve">Documento de certificação da turbina </t>
    </r>
    <r>
      <rPr>
        <vertAlign val="superscript"/>
        <sz val="10"/>
        <color theme="1"/>
        <rFont val="Arial"/>
      </rPr>
      <t>(2)</t>
    </r>
  </si>
  <si>
    <t>Entrada em serviço          (cut-in)</t>
  </si>
  <si>
    <t xml:space="preserve">Saída de seviço       (cut-out) </t>
  </si>
  <si>
    <t>Entrada em serviço     (cut-in)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</si>
  <si>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</si>
  <si>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</si>
  <si>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</rPr>
      <t>(1)</t>
    </r>
    <r>
      <rPr>
        <sz val="10"/>
        <color theme="1"/>
        <rFont val="Arial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</si>
  <si>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</rPr>
      <t>(2)</t>
    </r>
    <r>
      <rPr>
        <sz val="10"/>
        <color theme="1"/>
        <rFont val="Arial"/>
      </rPr>
      <t xml:space="preserve"> Data</t>
    </r>
  </si>
  <si>
    <t>4. Hidráulica</t>
  </si>
  <si>
    <t>Rio</t>
  </si>
  <si>
    <t>Bacia / SubBacia</t>
  </si>
  <si>
    <t>Tipo turbina</t>
  </si>
  <si>
    <t>Fabricante Turbina</t>
  </si>
  <si>
    <t>Potência Turbina (kVA)</t>
  </si>
  <si>
    <t>Fabricante Gerador</t>
  </si>
  <si>
    <t>Potência do Gerador (kVA)</t>
  </si>
  <si>
    <t>Fator de Potência do Gerador</t>
  </si>
  <si>
    <t>Potência do Gerador (kW)</t>
  </si>
  <si>
    <r>
      <rPr>
        <b/>
        <sz val="12"/>
        <color theme="1"/>
        <rFont val="Arial"/>
      </rPr>
      <t xml:space="preserve">5. Térmica </t>
    </r>
    <r>
      <rPr>
        <b/>
        <sz val="10"/>
        <color theme="1"/>
        <rFont val="Arial"/>
      </rPr>
      <t>(Biomassa/Solar Térmica/Cogeração)</t>
    </r>
  </si>
  <si>
    <t>Informação</t>
  </si>
  <si>
    <t>Especificação</t>
  </si>
  <si>
    <t>Unidade</t>
  </si>
  <si>
    <t>Periodicidade</t>
  </si>
  <si>
    <t>Observação</t>
  </si>
  <si>
    <t>Fabricante das Turbinas*</t>
  </si>
  <si>
    <r>
      <rPr>
        <sz val="10"/>
        <color theme="1"/>
        <rFont val="Arial"/>
      </rPr>
      <t xml:space="preserve">Tipo de Turbina* </t>
    </r>
    <r>
      <rPr>
        <vertAlign val="superscript"/>
        <sz val="10"/>
        <color theme="1"/>
        <rFont val="Arial"/>
      </rPr>
      <t>(1)</t>
    </r>
  </si>
  <si>
    <t>Fabricante/Modelo do Gerador</t>
  </si>
  <si>
    <t>Potência Nominal de Placa</t>
  </si>
  <si>
    <t>kVA</t>
  </si>
  <si>
    <t>Potência Máxima em Regime Contínuo</t>
  </si>
  <si>
    <t>kW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</si>
  <si>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</si>
  <si>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</si>
  <si>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</si>
  <si>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</si>
  <si>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</si>
  <si>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</si>
  <si>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</si>
  <si>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</si>
  <si>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</si>
  <si>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rPr>
        <sz val="10"/>
        <color theme="1"/>
        <rFont val="Arial"/>
      </rPr>
      <t xml:space="preserve">Tipo e Ligação </t>
    </r>
    <r>
      <rPr>
        <vertAlign val="superscript"/>
        <sz val="10"/>
        <color theme="1"/>
        <rFont val="Arial"/>
      </rPr>
      <t>(2)</t>
    </r>
  </si>
  <si>
    <t>Número de pólos</t>
  </si>
  <si>
    <r>
      <rPr>
        <sz val="10"/>
        <color theme="1"/>
        <rFont val="Arial"/>
      </rPr>
      <t xml:space="preserve">Fator de Potência* </t>
    </r>
    <r>
      <rPr>
        <vertAlign val="superscript"/>
        <sz val="10"/>
        <color theme="1"/>
        <rFont val="Arial"/>
      </rPr>
      <t>(3)</t>
    </r>
  </si>
  <si>
    <r>
      <rPr>
        <vertAlign val="superscript"/>
        <sz val="10"/>
        <color theme="1"/>
        <rFont val="Arial"/>
      </rPr>
      <t xml:space="preserve"> (1)</t>
    </r>
    <r>
      <rPr>
        <sz val="10"/>
        <color theme="1"/>
        <rFont val="Arial"/>
      </rPr>
      <t xml:space="preserve"> G/V/O</t>
    </r>
  </si>
  <si>
    <r>
      <rPr>
        <vertAlign val="superscript"/>
        <sz val="10"/>
        <color theme="1"/>
        <rFont val="Arial"/>
      </rPr>
      <t xml:space="preserve"> (2)</t>
    </r>
    <r>
      <rPr>
        <sz val="10"/>
        <color theme="1"/>
        <rFont val="Arial"/>
      </rPr>
      <t xml:space="preserve"> Y ou </t>
    </r>
    <r>
      <rPr>
        <sz val="10"/>
        <color theme="1"/>
        <rFont val="Calibri"/>
      </rPr>
      <t>Δ</t>
    </r>
  </si>
  <si>
    <r>
      <rPr>
        <sz val="10"/>
        <color theme="1"/>
        <rFont val="Arial"/>
      </rPr>
      <t xml:space="preserve"> (3) </t>
    </r>
    <r>
      <rPr>
        <sz val="10"/>
        <color theme="1"/>
        <rFont val="Arial"/>
      </rPr>
      <t>Sobre-excitado ou Sub-excitado</t>
    </r>
  </si>
  <si>
    <r>
      <rPr>
        <b/>
        <sz val="18"/>
        <color theme="1"/>
        <rFont val="Arial"/>
      </rPr>
      <t xml:space="preserve">NT.020.EQTL.Normas e Padrões
</t>
    </r>
    <r>
      <rPr>
        <b/>
        <sz val="17"/>
        <color theme="1"/>
        <rFont val="Arial"/>
      </rPr>
      <t>ANEXO II - Formulário de Solicitação de Acesso para Microgeração Distribuída acima de 10 kW</t>
    </r>
  </si>
  <si>
    <t>MONOFÁSICO</t>
  </si>
  <si>
    <t>PA</t>
  </si>
  <si>
    <t>Residencial</t>
  </si>
  <si>
    <t>Preencher as coordenadas ponto de entrega do acessante em UTM Fuso 21, 22 ou 23</t>
  </si>
  <si>
    <t>LIGAÇÃO NOVA DE UNIDADE CONSUMIDORA COM GERAÇÃO DISTRIBUÍDA (ver item abaixo)</t>
  </si>
  <si>
    <t>BIFÁSICO</t>
  </si>
  <si>
    <t>MA</t>
  </si>
  <si>
    <t>Industrial</t>
  </si>
  <si>
    <t>Preencher as coordenadas do ponto de entrega do acessante em UTM Fuso 23</t>
  </si>
  <si>
    <t>CONEXÃO DE GD EM UNIDADE CONSUMIDORA EXISTENTE SEM AUMENTO DE POTÊNCIA DISPONIBILIZADA (ver item abaixo)</t>
  </si>
  <si>
    <t>TRIFÁSICO</t>
  </si>
  <si>
    <t>PI</t>
  </si>
  <si>
    <t>Comércio, serviços e outras atividades</t>
  </si>
  <si>
    <t>Preencher as coordenadas do ponto de entrega do acessante em UTM Fuso 23 ou 24</t>
  </si>
  <si>
    <t>CONEXÃO DE GD EM UNIDADE CONSUMIDORA EXISTENTE COM AUMENTO DE POTÊNCIA DISPONIBILIZADA (ver item abaixo)</t>
  </si>
  <si>
    <t>AL</t>
  </si>
  <si>
    <t>Rural</t>
  </si>
  <si>
    <t>Preencher as coordenadas do ponto de entrega do acessante em UTM Fuso 24 ou 25</t>
  </si>
  <si>
    <t>AUMENTO DA POTÊNCIA DE GERAÇÃO EM UC COM GD EXISTENTE (ver item abaixo)</t>
  </si>
  <si>
    <r>
      <rPr>
        <b/>
        <sz val="11"/>
        <color theme="1"/>
        <rFont val="Arial"/>
      </rPr>
      <t xml:space="preserve">1. Identificação e Dados Cadastrais da Unidade Consumidora - </t>
    </r>
    <r>
      <rPr>
        <b/>
        <sz val="11"/>
        <color rgb="FFFF0000"/>
        <rFont val="Arial"/>
      </rPr>
      <t>PREENCHER, OBRIGATORIAMENTE, TODOS OS CAMPOS NA COR VERMELHA</t>
    </r>
  </si>
  <si>
    <t>SIM</t>
  </si>
  <si>
    <t>Poder Público</t>
  </si>
  <si>
    <t>NÃO</t>
  </si>
  <si>
    <t>Iluminação Pública</t>
  </si>
  <si>
    <t>SOLAR FOTOVOLTAICA</t>
  </si>
  <si>
    <t>B1</t>
  </si>
  <si>
    <t>Nome do Cliente / Razão Social (Titular da Unidade Consumidora)</t>
  </si>
  <si>
    <t>CPF/CNPJ</t>
  </si>
  <si>
    <t>RG</t>
  </si>
  <si>
    <t>Serviço Público</t>
  </si>
  <si>
    <t>EÓLICA</t>
  </si>
  <si>
    <t>B2</t>
  </si>
  <si>
    <t>DATA EXPEDIÇÃO</t>
  </si>
  <si>
    <t>Consumo próprio</t>
  </si>
  <si>
    <t>HIDRÁULICA</t>
  </si>
  <si>
    <t>B3</t>
  </si>
  <si>
    <t>BIOMASSA (especificar ao lado o tipo de fonte primária)</t>
  </si>
  <si>
    <t>B4</t>
  </si>
  <si>
    <t>Endereço</t>
  </si>
  <si>
    <t>Contatos telefônicos</t>
  </si>
  <si>
    <t>INDIVIDUAL</t>
  </si>
  <si>
    <t>COGERAÇÃO QUALIFICADA</t>
  </si>
  <si>
    <t>Celular</t>
  </si>
  <si>
    <t>Fixo</t>
  </si>
  <si>
    <t>AÉREO</t>
  </si>
  <si>
    <t>AUTOCONSUMO REMOTO</t>
  </si>
  <si>
    <t>OUTRAS (especificar ao lado)</t>
  </si>
  <si>
    <t>SUBTERRÂNEO</t>
  </si>
  <si>
    <t>GERAÇÃO COMPARTILHADA</t>
  </si>
  <si>
    <t>CEP:</t>
  </si>
  <si>
    <t>Munícipio</t>
  </si>
  <si>
    <r>
      <rPr>
        <sz val="10"/>
        <color theme="1"/>
        <rFont val="Arial"/>
      </rPr>
      <t>UF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</si>
  <si>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E-mail</t>
  </si>
  <si>
    <t>EMPREENDIMENTO DE MÚLTIPLAS UNIDADES CONSUMIDORAS</t>
  </si>
  <si>
    <r>
      <rPr>
        <sz val="10"/>
        <color theme="1"/>
        <rFont val="Arial"/>
      </rPr>
      <t>Tipo de Solicitação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</si>
  <si>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Conta Contrato (Se UC existente)</t>
  </si>
  <si>
    <t>Ramo de Atividade (Descrição)</t>
  </si>
  <si>
    <t>RESIDENCIAL</t>
  </si>
  <si>
    <t>Possui Cargas Especiais?</t>
  </si>
  <si>
    <t>Detalhar - Cargas especiais</t>
  </si>
  <si>
    <r>
      <rPr>
        <sz val="10"/>
        <color theme="1"/>
        <rFont val="Arial"/>
      </rPr>
      <t>Subgrupo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</si>
  <si>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 xml:space="preserve">Classe </t>
    </r>
    <r>
      <rPr>
        <sz val="10"/>
        <color rgb="FFFF0000"/>
        <rFont val="Arial"/>
      </rPr>
      <t>(selecionar</t>
    </r>
    <r>
      <rPr>
        <sz val="10"/>
        <color theme="1"/>
        <rFont val="Arial"/>
      </rPr>
      <t>)</t>
    </r>
  </si>
  <si>
    <r>
      <rPr>
        <sz val="10"/>
        <color theme="1"/>
        <rFont val="Arial"/>
      </rPr>
      <t>Tipo de Ligação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</si>
  <si>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Tensão de Atendimento da UC</t>
  </si>
  <si>
    <t>V</t>
  </si>
  <si>
    <t>Carga Declarada da UC</t>
  </si>
  <si>
    <r>
      <rPr>
        <sz val="10"/>
        <color theme="1"/>
        <rFont val="Arial"/>
      </rPr>
      <t>Disjuntor de Entrada da UC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</si>
  <si>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Potência Disponibilizada para a UC</t>
  </si>
  <si>
    <r>
      <rPr>
        <sz val="10"/>
        <color theme="1"/>
        <rFont val="Arial"/>
      </rPr>
      <t>Tipo de Ramal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</si>
  <si>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Nº de dentificação do poste ou transformador mais próximo</t>
  </si>
  <si>
    <t xml:space="preserve">X = </t>
  </si>
  <si>
    <t>Y =</t>
  </si>
  <si>
    <t>Nome do Responsável Legal</t>
  </si>
  <si>
    <t>E-mail do Responsável Legal</t>
  </si>
  <si>
    <t>2. Dados Cadastrais do Responsável Técnico</t>
  </si>
  <si>
    <t>Nome Completo</t>
  </si>
  <si>
    <t>Titulo Profissional</t>
  </si>
  <si>
    <t>Registro Profissional</t>
  </si>
  <si>
    <t>Nº</t>
  </si>
  <si>
    <t>UF</t>
  </si>
  <si>
    <t>Telefone Fixo</t>
  </si>
  <si>
    <t>Telefone Celular</t>
  </si>
  <si>
    <t>Endereço de Correspondência</t>
  </si>
  <si>
    <t>Bairro</t>
  </si>
  <si>
    <t>UF:</t>
  </si>
  <si>
    <t>Município</t>
  </si>
  <si>
    <t>3. Características da Microgeração Distribuída</t>
  </si>
  <si>
    <t>Dados Gerais da Central Geradora</t>
  </si>
  <si>
    <r>
      <rPr>
        <sz val="10"/>
        <color theme="1"/>
        <rFont val="Arial"/>
      </rPr>
      <t>Tipo de Geração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</si>
  <si>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Especificar se necessário</t>
  </si>
  <si>
    <r>
      <rPr>
        <sz val="10"/>
        <color theme="1"/>
        <rFont val="Arial"/>
      </rPr>
      <t>Enquadramento da Microgeração (</t>
    </r>
    <r>
      <rPr>
        <sz val="10"/>
        <color rgb="FFFF0000"/>
        <rFont val="Arial"/>
      </rPr>
      <t>selecionar</t>
    </r>
    <r>
      <rPr>
        <sz val="10"/>
        <color theme="1"/>
        <rFont val="Arial"/>
      </rPr>
      <t>)</t>
    </r>
  </si>
  <si>
    <t>&lt;</t>
  </si>
  <si>
    <t>Potência Geração</t>
  </si>
  <si>
    <t>Tensão Conexão</t>
  </si>
  <si>
    <t>Data Início de Operação</t>
  </si>
  <si>
    <t>4. Documentos necessários que devem ser anexados à Solicitação de Acesso:</t>
  </si>
  <si>
    <t>Descrição</t>
  </si>
  <si>
    <t>Observações</t>
  </si>
  <si>
    <t>1. ART do Responsável Técnico pelo projeto e instalação do sistema de microgeração</t>
  </si>
  <si>
    <t>2. Diagrama unifilar e de blocos do sistema de geração, carga e proteção</t>
  </si>
  <si>
    <t>3. Memorial Técnico Descritivo da instalação (Conforme Modelo do ANEXO III - MODELO DE MEMORIAL TÉCNICO DESCRITIVO)</t>
  </si>
  <si>
    <t>4. Projeto elétrico das instalações de conexão, contendo: a) Planta de Situação, b) Diagrama Funcional, c) Arranjos Físicos ou Lay-out e d) Manual com Folha de Dados (datasheet) dos inversores</t>
  </si>
  <si>
    <t>5. Certificados de Conformidade dos Inversores ou o número de registro de concessão do INMETRO do(s) inversor(es) para a tensão nominal de conexão com a rede</t>
  </si>
  <si>
    <t>6. Lista de unidades consumidoras participantes do sistema de compensação (se houver) indicando na porcentagem de rateio dos créditos e o enquadramento conforme incisos VI a VIII do art. 2º da Resolução Normativa nº 482/2012 (PLANILHA NA GUIA 2)</t>
  </si>
  <si>
    <t>Para autoconsumo remoto, geração compartilhada e empreendimento de múltiplas unidades consumidoras</t>
  </si>
  <si>
    <t>7. Cópia de instrumento jurídico que comprove o compromisso de solidariedade entre os Integrantes (se houver)</t>
  </si>
  <si>
    <t>Apenas para os casos de empreendimentos com múltiplas unidades consumidoras e geração compartilhada.</t>
  </si>
  <si>
    <t>8. Documento que comprove o reconhecimento pela ANEEL, da cogeração qualificada (se houver)</t>
  </si>
  <si>
    <t>Apenas para cogeração qualificada</t>
  </si>
  <si>
    <t>9. Formulário de Ligação Nova (quando necessário, conforme observação) (Conforme ANEXO IV - FORMULÁRIO DE LIGAÇÃO NOVA)</t>
  </si>
  <si>
    <t>Apenas no caso de Ligação Nova de unidade consumidora com microgeração distribuída</t>
  </si>
  <si>
    <t>10. Formulário de Troca de Padrão ( de monofásico para bifásico ou trifásico, de bifásico para trifásico, de trifásico para bifásico ou monofásico, de bifásico para monofásico)  (Conforme ANEXO V - FORMULÁRIO DE TROCA DE PADRÃO)</t>
  </si>
  <si>
    <t>Apenas no caso de unidade consumidora existente com aumento ou redução de potência disponibilizada que implique em troca de padrão</t>
  </si>
  <si>
    <t>11. Contrato de Aluguel ou Arrendamento da unidade consumidora (quando necessário, conforme observação)</t>
  </si>
  <si>
    <t>Apenas para os casos de aluguel ou arrendamento da unidade consumidora  onde será instalada a central geradora</t>
  </si>
  <si>
    <t>12. Procuração ( quando necesário, conforme observação)</t>
  </si>
  <si>
    <t>Quando a solicitação for feita por terceiros</t>
  </si>
  <si>
    <t>13. Autorização de uso de área comum em condomínio (quando necessário, conforme observação)</t>
  </si>
  <si>
    <t>Quando uma UC individualmente construir uma central geradora utilizando a área comum do condomínio</t>
  </si>
  <si>
    <t>5. Este formulário deve ser preenchido e encaminhado aos canais de atendimento Corporativo da Concessionária</t>
  </si>
  <si>
    <r>
      <rPr>
        <sz val="10"/>
        <color theme="1"/>
        <rFont val="Arial"/>
      </rPr>
      <t xml:space="preserve">Em caso de dúvidas entre em contato através dos seguintes canais de atendimento ou nos locais onde há Consultores do Atendimento Corporativo:
</t>
    </r>
    <r>
      <rPr>
        <b/>
        <sz val="10"/>
        <color theme="1"/>
        <rFont val="Arial"/>
      </rPr>
      <t xml:space="preserve">PARÁ  </t>
    </r>
    <r>
      <rPr>
        <sz val="10"/>
        <color theme="1"/>
        <rFont val="Arial"/>
      </rPr>
      <t xml:space="preserve">- Sede de regionais (Belém, Castanhal, Marabá, Santarém e Altamira)
Telefone: 0800 280 3216
E-mail - </t>
    </r>
    <r>
      <rPr>
        <b/>
        <sz val="10"/>
        <color rgb="FF00B0F0"/>
        <rFont val="Arial"/>
      </rPr>
      <t>grandesclientes.para@equatorialenergia.com.br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MARANHÃO</t>
    </r>
    <r>
      <rPr>
        <sz val="10"/>
        <color theme="1"/>
        <rFont val="Arial"/>
      </rPr>
      <t xml:space="preserve"> - Sede de regionais (São Luís, Imperatriz, Timon, Balsas e Bacabal)
Telefone:0800 280 2800
E-mail - </t>
    </r>
    <r>
      <rPr>
        <b/>
        <sz val="10"/>
        <color rgb="FF00B0F0"/>
        <rFont val="Arial"/>
      </rPr>
      <t>grandesclientes.maranhao@equatorialenergia.com.br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PIAUÍ</t>
    </r>
    <r>
      <rPr>
        <sz val="10"/>
        <color theme="1"/>
        <rFont val="Arial"/>
      </rPr>
      <t xml:space="preserve"> - Sede de regionais (Teresina, Parnaíba, Picos, Bom Jesus e Floriano)
Telefone: 0800 086 8500
E-mail - </t>
    </r>
    <r>
      <rPr>
        <b/>
        <sz val="10"/>
        <color rgb="FF00B0F0"/>
        <rFont val="Arial"/>
      </rPr>
      <t>grandesclientes.piaui@equatorialenergia.com.br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</rPr>
      <t>ALAGOAS</t>
    </r>
    <r>
      <rPr>
        <sz val="10"/>
        <color theme="1"/>
        <rFont val="Arial"/>
      </rPr>
      <t xml:space="preserve"> -  Sede de regionais (Maceio,Arapiraca, Matriz de Camaragibe e Santana do Ipanema)
Telefone: 0800 082 8500
E-mail: </t>
    </r>
    <r>
      <rPr>
        <b/>
        <sz val="10"/>
        <color rgb="FF00B0F0"/>
        <rFont val="Arial"/>
      </rPr>
      <t>grandesclientes.alagoas@equatorialenergia.com.br</t>
    </r>
    <r>
      <rPr>
        <sz val="10"/>
        <color theme="1"/>
        <rFont val="Arial"/>
      </rPr>
      <t xml:space="preserve">
</t>
    </r>
  </si>
  <si>
    <t>Eu, acessante identificado neste formulário ou representante legal, venho por meio deste instrumento, solicitar o acesso para microgeração distribuída, fornecendo meus dados cadastrais assim como as documentos necessários, em conformidade com as normas e resoluções aplicáveis.</t>
  </si>
  <si>
    <t>Local</t>
  </si>
  <si>
    <t>Data</t>
  </si>
  <si>
    <t>Assinatura do Responsável</t>
  </si>
  <si>
    <t>GERÊNCIA CORPORATIVA DE NORMAS E PADRÕES. NT.020.EQTL.Normas e Padrões ANEXO I - FORMULÁRIO DE SOLICITAÇÃO DE ACESSO PARA MICROGERAÇÃO DISTRIBUÍDA ACIMA DE 10 kW REVISÃO 02. 
Revisado em 09/11/2020.</t>
  </si>
  <si>
    <r>
      <rPr>
        <b/>
        <sz val="10"/>
        <color theme="1"/>
        <rFont val="Arial"/>
      </rPr>
      <t xml:space="preserve">LISTA DE RATEIO PARA AS UNIDADES CONSUMIDORAS PARTICIPANTES DO SISTEMA DE COMPENSAÇÃO
</t>
    </r>
    <r>
      <rPr>
        <b/>
        <sz val="9"/>
        <color theme="1"/>
        <rFont val="Arial"/>
      </rPr>
      <t>(Autoconsumo Remoto, Geração Compartilhada e EMUC)</t>
    </r>
  </si>
  <si>
    <t>Conta Contrato da UC geradora</t>
  </si>
  <si>
    <t>Enquadramento</t>
  </si>
  <si>
    <t>Autoconsumo Remoto</t>
  </si>
  <si>
    <t>Local da solicitação</t>
  </si>
  <si>
    <t>Data solicitação</t>
  </si>
  <si>
    <t>Geração Compartilhada</t>
  </si>
  <si>
    <t>% kWh</t>
  </si>
  <si>
    <t>Conta Contrato</t>
  </si>
  <si>
    <t>Classe de Consumo</t>
  </si>
  <si>
    <t>ENDEREÇO</t>
  </si>
  <si>
    <t>Empreendimento de Múltiplas Unidades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</si>
  <si>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</si>
  <si>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</si>
  <si>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</si>
  <si>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</si>
  <si>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</si>
  <si>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</si>
  <si>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</si>
  <si>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</si>
  <si>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</si>
  <si>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</si>
  <si>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</si>
  <si>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</si>
  <si>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</si>
  <si>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</si>
  <si>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</si>
  <si>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</si>
  <si>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</si>
  <si>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</si>
  <si>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</si>
  <si>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</si>
  <si>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</si>
  <si>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</si>
  <si>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Eólica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</si>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</sst>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_ ;\-#,##0\ "/>
    <numFmt numFmtId="165" formatCode="#,##0.00_ ;\-#,##0.00\ "/>
    <numFmt numFmtId="166" formatCode="00&quot;.&quot;000&quot;.&quot;000&quot;/&quot;0000&quot;-&quot;00"/>
    <numFmt numFmtId="167" formatCode="\(##\)\ ####\-####"/>
    <numFmt numFmtId="168" formatCode="[&lt;=9999999]###\-####;\(###\)\ ###\-####"/>
    <numFmt numFmtId="169" formatCode="dd/mm/yy"/>
    <numFmt numFmtId="170" formatCode="00000\-000"/>
    <numFmt numFmtId="171" formatCode="00&quot;.&quot;000\-000"/>
    <numFmt numFmtId="172" formatCode="\1\ª"/>
    <numFmt numFmtId="173" formatCode="0.00000"/>
  </numFmts>
  <fonts count="31" x14ac:knownFonts="1">
    <font>
      <sz val="11"/>
      <color theme="1"/>
      <name val="Arial"/>
      <scheme val="minor"/>
    </font>
    <font>
      <sz val="11"/>
      <color theme="1"/>
      <name val="Calibri"/>
    </font>
    <font>
      <b/>
      <sz val="10"/>
      <color theme="1"/>
      <name val="Arial"/>
    </font>
    <font>
      <sz val="11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3"/>
      <color theme="1"/>
      <name val="Arial"/>
    </font>
    <font>
      <i/>
      <vertAlign val="superscript"/>
      <sz val="12"/>
      <color theme="1"/>
      <name val="Times New Roman"/>
    </font>
    <font>
      <sz val="13"/>
      <color theme="1"/>
      <name val="Calibri"/>
    </font>
    <font>
      <i/>
      <vertAlign val="superscript"/>
      <sz val="12"/>
      <color theme="1"/>
      <name val="Times New Roman"/>
    </font>
    <font>
      <b/>
      <sz val="13"/>
      <color theme="1"/>
      <name val="Arial"/>
    </font>
    <font>
      <vertAlign val="superscript"/>
      <sz val="10"/>
      <color theme="1"/>
      <name val="Arial"/>
    </font>
    <font>
      <b/>
      <sz val="11"/>
      <color theme="1"/>
      <name val="Arial"/>
    </font>
    <font>
      <b/>
      <i/>
      <sz val="12"/>
      <color theme="1"/>
      <name val="Arial Narrow"/>
    </font>
    <font>
      <sz val="9"/>
      <color theme="1"/>
      <name val="Arial"/>
    </font>
    <font>
      <sz val="10"/>
      <color theme="1"/>
      <name val="Open Sans"/>
    </font>
    <font>
      <b/>
      <sz val="14"/>
      <color theme="1"/>
      <name val="Arial"/>
    </font>
    <font>
      <b/>
      <sz val="18"/>
      <color theme="1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b/>
      <sz val="9"/>
      <color theme="1"/>
      <name val="Arial"/>
    </font>
    <font>
      <b/>
      <sz val="12"/>
      <color rgb="FF003366"/>
      <name val="Arial"/>
    </font>
    <font>
      <sz val="9"/>
      <color rgb="FF003366"/>
      <name val="Arial"/>
    </font>
    <font>
      <b/>
      <sz val="10"/>
      <color rgb="FFFF0000"/>
      <name val="Arial"/>
    </font>
    <font>
      <b/>
      <sz val="17"/>
      <color theme="1"/>
      <name val="Arial"/>
    </font>
    <font>
      <b/>
      <sz val="11"/>
      <color rgb="FFFF0000"/>
      <name val="Arial"/>
    </font>
    <font>
      <sz val="10"/>
      <color rgb="FFFF0000"/>
      <name val="Arial"/>
    </font>
    <font>
      <b/>
      <sz val="10"/>
      <color rgb="FF00B0F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0E6EB"/>
        <bgColor rgb="FFE0E6EB"/>
      </patternFill>
    </fill>
    <fill>
      <patternFill patternType="solid">
        <fgColor rgb="FFE36C09"/>
        <bgColor rgb="FFE36C09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3" fillId="3" borderId="28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167" fontId="5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/>
    </xf>
    <xf numFmtId="0" fontId="5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18" fillId="0" borderId="0" xfId="0" applyFont="1" applyAlignment="1">
      <alignment vertical="center" wrapText="1"/>
    </xf>
    <xf numFmtId="0" fontId="1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18" fillId="0" borderId="10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left" vertical="center"/>
    </xf>
    <xf numFmtId="0" fontId="5" fillId="6" borderId="28" xfId="0" applyFont="1" applyFill="1" applyBorder="1" applyAlignment="1">
      <alignment vertical="center"/>
    </xf>
    <xf numFmtId="49" fontId="5" fillId="6" borderId="28" xfId="0" applyNumberFormat="1" applyFont="1" applyFill="1" applyBorder="1" applyAlignment="1">
      <alignment vertical="center"/>
    </xf>
    <xf numFmtId="170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5" fillId="0" borderId="0" xfId="0" applyNumberFormat="1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14" fillId="7" borderId="0" xfId="0" applyFont="1" applyFill="1" applyAlignment="1">
      <alignment horizontal="center" vertical="center"/>
    </xf>
    <xf numFmtId="0" fontId="14" fillId="0" borderId="8" xfId="0" applyFont="1" applyBorder="1" applyAlignment="1">
      <alignment vertical="center"/>
    </xf>
    <xf numFmtId="17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vertical="center"/>
    </xf>
    <xf numFmtId="14" fontId="2" fillId="0" borderId="42" xfId="0" applyNumberFormat="1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173" fontId="5" fillId="0" borderId="13" xfId="0" applyNumberFormat="1" applyFont="1" applyBorder="1" applyAlignment="1">
      <alignment horizontal="center" vertical="center" wrapText="1"/>
    </xf>
    <xf numFmtId="173" fontId="8" fillId="0" borderId="13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73" fontId="2" fillId="0" borderId="45" xfId="0" applyNumberFormat="1" applyFont="1" applyBorder="1" applyAlignment="1">
      <alignment horizontal="center" vertical="center"/>
    </xf>
    <xf numFmtId="173" fontId="5" fillId="0" borderId="0" xfId="0" applyNumberFormat="1" applyFont="1" applyAlignment="1">
      <alignment horizontal="center" vertical="center"/>
    </xf>
    <xf numFmtId="0" fontId="24" fillId="8" borderId="13" xfId="0" applyFont="1" applyFill="1" applyBorder="1" applyAlignment="1">
      <alignment horizontal="center" vertical="center" wrapText="1"/>
    </xf>
    <xf numFmtId="0" fontId="24" fillId="9" borderId="13" xfId="0" applyFont="1" applyFill="1" applyBorder="1" applyAlignment="1">
      <alignment horizontal="center" vertical="center" wrapText="1"/>
    </xf>
    <xf numFmtId="0" fontId="25" fillId="10" borderId="13" xfId="0" applyFont="1" applyFill="1" applyBorder="1" applyAlignment="1">
      <alignment vertical="center" wrapText="1"/>
    </xf>
    <xf numFmtId="0" fontId="25" fillId="6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8" fillId="4" borderId="14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165" fontId="8" fillId="4" borderId="14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/>
    <xf numFmtId="0" fontId="5" fillId="3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165" fontId="12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3" fillId="0" borderId="5" xfId="0" applyFont="1" applyBorder="1"/>
    <xf numFmtId="0" fontId="5" fillId="0" borderId="0" xfId="0" applyFont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3" fillId="0" borderId="12" xfId="0" applyFont="1" applyBorder="1"/>
    <xf numFmtId="0" fontId="2" fillId="2" borderId="14" xfId="0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horizontal="center" vertical="center"/>
    </xf>
    <xf numFmtId="165" fontId="6" fillId="3" borderId="14" xfId="0" applyNumberFormat="1" applyFont="1" applyFill="1" applyBorder="1" applyAlignment="1">
      <alignment horizontal="center" vertical="center"/>
    </xf>
    <xf numFmtId="165" fontId="12" fillId="3" borderId="14" xfId="0" applyNumberFormat="1" applyFont="1" applyFill="1" applyBorder="1" applyAlignment="1">
      <alignment horizontal="center" vertical="center"/>
    </xf>
    <xf numFmtId="165" fontId="5" fillId="3" borderId="14" xfId="0" applyNumberFormat="1" applyFont="1" applyFill="1" applyBorder="1" applyAlignment="1">
      <alignment horizontal="center" vertical="center"/>
    </xf>
    <xf numFmtId="164" fontId="8" fillId="4" borderId="14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 wrapText="1"/>
    </xf>
    <xf numFmtId="49" fontId="5" fillId="2" borderId="17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  <xf numFmtId="0" fontId="1" fillId="5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26" xfId="0" applyFont="1" applyBorder="1"/>
    <xf numFmtId="0" fontId="3" fillId="0" borderId="27" xfId="0" applyFont="1" applyBorder="1"/>
    <xf numFmtId="49" fontId="5" fillId="2" borderId="23" xfId="0" applyNumberFormat="1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3" fillId="0" borderId="20" xfId="0" applyFont="1" applyBorder="1"/>
    <xf numFmtId="0" fontId="5" fillId="2" borderId="22" xfId="0" applyFont="1" applyFill="1" applyBorder="1" applyAlignment="1">
      <alignment horizontal="center" vertical="center"/>
    </xf>
    <xf numFmtId="0" fontId="3" fillId="0" borderId="25" xfId="0" applyFont="1" applyBorder="1"/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65" fontId="7" fillId="4" borderId="14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4" borderId="14" xfId="0" applyNumberFormat="1" applyFont="1" applyFill="1" applyBorder="1" applyAlignment="1">
      <alignment horizontal="center" vertical="center"/>
    </xf>
    <xf numFmtId="165" fontId="7" fillId="3" borderId="17" xfId="0" applyNumberFormat="1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172" fontId="5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165" fontId="6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71" fontId="5" fillId="0" borderId="1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3" fillId="11" borderId="15" xfId="0" applyFont="1" applyFill="1" applyBorder="1"/>
    <xf numFmtId="0" fontId="3" fillId="11" borderId="16" xfId="0" applyFont="1" applyFill="1" applyBorder="1"/>
    <xf numFmtId="0" fontId="14" fillId="0" borderId="14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33" xfId="0" applyFont="1" applyBorder="1"/>
    <xf numFmtId="0" fontId="3" fillId="0" borderId="8" xfId="0" applyFont="1" applyBorder="1"/>
    <xf numFmtId="0" fontId="5" fillId="0" borderId="36" xfId="0" applyFont="1" applyBorder="1" applyAlignment="1">
      <alignment horizontal="center" vertical="center"/>
    </xf>
    <xf numFmtId="0" fontId="3" fillId="0" borderId="36" xfId="0" applyFont="1" applyBorder="1"/>
    <xf numFmtId="0" fontId="3" fillId="0" borderId="37" xfId="0" applyFont="1" applyBorder="1"/>
    <xf numFmtId="0" fontId="5" fillId="0" borderId="4" xfId="0" applyFont="1" applyBorder="1" applyAlignment="1">
      <alignment horizontal="left" vertical="center" wrapText="1"/>
    </xf>
    <xf numFmtId="0" fontId="3" fillId="0" borderId="30" xfId="0" applyFont="1" applyBorder="1"/>
    <xf numFmtId="0" fontId="3" fillId="0" borderId="7" xfId="0" applyFont="1" applyBorder="1"/>
    <xf numFmtId="0" fontId="3" fillId="0" borderId="32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5" xfId="0" applyFont="1" applyBorder="1"/>
    <xf numFmtId="49" fontId="5" fillId="0" borderId="26" xfId="0" applyNumberFormat="1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34" xfId="0" applyFont="1" applyBorder="1"/>
    <xf numFmtId="0" fontId="5" fillId="0" borderId="14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49" fontId="5" fillId="6" borderId="14" xfId="0" applyNumberFormat="1" applyFont="1" applyFill="1" applyBorder="1" applyAlignment="1">
      <alignment horizontal="left" vertical="center"/>
    </xf>
    <xf numFmtId="49" fontId="5" fillId="2" borderId="14" xfId="0" applyNumberFormat="1" applyFont="1" applyFill="1" applyBorder="1" applyAlignment="1">
      <alignment horizontal="left" vertical="center"/>
    </xf>
    <xf numFmtId="168" fontId="5" fillId="0" borderId="14" xfId="0" applyNumberFormat="1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6" fillId="11" borderId="14" xfId="0" applyNumberFormat="1" applyFont="1" applyFill="1" applyBorder="1" applyAlignment="1">
      <alignment horizontal="center" vertical="center"/>
    </xf>
    <xf numFmtId="14" fontId="5" fillId="11" borderId="14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 wrapText="1"/>
    </xf>
    <xf numFmtId="49" fontId="5" fillId="2" borderId="14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0" borderId="11" xfId="0" applyFont="1" applyBorder="1"/>
    <xf numFmtId="1" fontId="5" fillId="0" borderId="14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66" fontId="5" fillId="0" borderId="14" xfId="0" applyNumberFormat="1" applyFont="1" applyBorder="1" applyAlignment="1">
      <alignment horizontal="center" vertical="center"/>
    </xf>
    <xf numFmtId="49" fontId="20" fillId="6" borderId="14" xfId="0" applyNumberFormat="1" applyFont="1" applyFill="1" applyBorder="1" applyAlignment="1">
      <alignment horizontal="left" vertical="center"/>
    </xf>
    <xf numFmtId="3" fontId="5" fillId="2" borderId="14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14" fillId="0" borderId="1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3" fillId="0" borderId="42" xfId="0" applyFont="1" applyBorder="1"/>
    <xf numFmtId="0" fontId="5" fillId="5" borderId="4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3" fillId="0" borderId="39" xfId="0" applyFont="1" applyBorder="1"/>
    <xf numFmtId="0" fontId="2" fillId="0" borderId="39" xfId="0" applyFont="1" applyBorder="1" applyAlignment="1">
      <alignment horizontal="center" vertical="center" wrapText="1"/>
    </xf>
    <xf numFmtId="0" fontId="3" fillId="0" borderId="40" xfId="0" applyFont="1" applyBorder="1"/>
    <xf numFmtId="0" fontId="2" fillId="0" borderId="41" xfId="0" applyFont="1" applyBorder="1" applyAlignment="1">
      <alignment horizontal="left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center" vertical="center"/>
    </xf>
    <xf numFmtId="0" fontId="25" fillId="6" borderId="22" xfId="0" applyFont="1" applyFill="1" applyBorder="1" applyAlignment="1">
      <alignment horizontal="center" vertical="center" wrapText="1"/>
    </xf>
    <xf numFmtId="0" fontId="3" fillId="0" borderId="47" xfId="0" applyFont="1" applyBorder="1"/>
    <xf numFmtId="0" fontId="1" fillId="6" borderId="48" xfId="0" applyFont="1" applyFill="1" applyBorder="1"/>
  </cellXfs>
  <cellStyles count="1">
    <cellStyle name="Normal" xfId="0" builtinId="0"/>
  </cellStyles>
  <dxfs count="56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190500</xdr:rowOff>
    </xdr:from>
    <xdr:ext cx="1809750" cy="657225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38100</xdr:rowOff>
    </xdr:from>
    <xdr:ext cx="1047750" cy="352425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-2590800</xdr:colOff>
      <xdr:row>0</xdr:row>
      <xdr:rowOff>-4267200</xdr:rowOff>
    </xdr:from>
    <xdr:ext cx="10134600" cy="10125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405658" flipH="1">
          <a:off x="1494664" y="-11176"/>
          <a:ext cx="7702673" cy="7582353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 w="25400" cap="flat" cmpd="sng">
          <a:solidFill>
            <a:srgbClr val="C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2.625" defaultRowHeight="15" customHeight="1" x14ac:dyDescent="0.2"/>
  <cols>
    <col min="1" max="1" width="1.5" customWidth="1"/>
    <col min="2" max="2" width="2.875" customWidth="1"/>
    <col min="3" max="3" width="4.375" customWidth="1"/>
    <col min="4" max="4" width="17.75" customWidth="1"/>
    <col min="5" max="5" width="10" customWidth="1"/>
    <col min="6" max="6" width="19.125" customWidth="1"/>
    <col min="7" max="7" width="15.75" customWidth="1"/>
    <col min="8" max="8" width="20" customWidth="1"/>
    <col min="9" max="11" width="8" customWidth="1"/>
    <col min="12" max="12" width="8.625" customWidth="1"/>
    <col min="13" max="13" width="1.5" customWidth="1"/>
    <col min="14" max="26" width="8" customWidth="1"/>
  </cols>
  <sheetData>
    <row r="1" spans="1:26" ht="9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11" t="s">
        <v>0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"/>
      <c r="Y2" s="1"/>
      <c r="Z2" s="1"/>
    </row>
    <row r="3" spans="1:26" ht="9.75" customHeight="1" x14ac:dyDescent="0.25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1"/>
      <c r="Y3" s="1"/>
      <c r="Z3" s="1"/>
    </row>
    <row r="4" spans="1:26" x14ac:dyDescent="0.25">
      <c r="A4" s="1"/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/>
      <c r="Y4" s="1"/>
      <c r="Z4" s="1"/>
    </row>
    <row r="5" spans="1:26" x14ac:dyDescent="0.25">
      <c r="A5" s="1"/>
      <c r="B5" s="7"/>
      <c r="C5" s="10" t="s">
        <v>3</v>
      </c>
      <c r="D5" s="8"/>
      <c r="E5" s="8"/>
      <c r="F5" s="8"/>
      <c r="G5" s="8"/>
      <c r="H5" s="8"/>
      <c r="I5" s="8"/>
      <c r="J5" s="8"/>
      <c r="K5" s="8"/>
      <c r="L5" s="9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1"/>
      <c r="Y5" s="1"/>
      <c r="Z5" s="1"/>
    </row>
    <row r="6" spans="1:26" x14ac:dyDescent="0.25">
      <c r="A6" s="1"/>
      <c r="B6" s="7"/>
      <c r="C6" s="10" t="s">
        <v>4</v>
      </c>
      <c r="D6" s="8"/>
      <c r="E6" s="8"/>
      <c r="F6" s="8"/>
      <c r="G6" s="8"/>
      <c r="H6" s="8"/>
      <c r="I6" s="8"/>
      <c r="J6" s="8"/>
      <c r="K6" s="8"/>
      <c r="L6" s="9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"/>
      <c r="Y6" s="1"/>
      <c r="Z6" s="1"/>
    </row>
    <row r="7" spans="1:26" x14ac:dyDescent="0.25">
      <c r="A7" s="1"/>
      <c r="B7" s="7"/>
      <c r="C7" s="10" t="s">
        <v>5</v>
      </c>
      <c r="D7" s="8"/>
      <c r="E7" s="8"/>
      <c r="F7" s="8"/>
      <c r="G7" s="8"/>
      <c r="H7" s="8"/>
      <c r="I7" s="8"/>
      <c r="J7" s="8"/>
      <c r="K7" s="8"/>
      <c r="L7" s="9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"/>
      <c r="Y7" s="1"/>
      <c r="Z7" s="1"/>
    </row>
    <row r="8" spans="1:26" x14ac:dyDescent="0.25">
      <c r="A8" s="1"/>
      <c r="B8" s="7"/>
      <c r="C8" s="10" t="s">
        <v>6</v>
      </c>
      <c r="D8" s="8"/>
      <c r="E8" s="8"/>
      <c r="F8" s="8"/>
      <c r="G8" s="8"/>
      <c r="H8" s="8"/>
      <c r="I8" s="8"/>
      <c r="J8" s="8"/>
      <c r="K8" s="8"/>
      <c r="L8" s="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1"/>
      <c r="Y8" s="1"/>
      <c r="Z8" s="1"/>
    </row>
    <row r="9" spans="1:26" x14ac:dyDescent="0.25">
      <c r="A9" s="1"/>
      <c r="B9" s="7"/>
      <c r="C9" s="10" t="s">
        <v>7</v>
      </c>
      <c r="D9" s="8"/>
      <c r="E9" s="8"/>
      <c r="F9" s="8"/>
      <c r="G9" s="8"/>
      <c r="H9" s="8"/>
      <c r="I9" s="8"/>
      <c r="J9" s="8"/>
      <c r="K9" s="8"/>
      <c r="L9" s="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1"/>
      <c r="Y9" s="1"/>
      <c r="Z9" s="1"/>
    </row>
    <row r="10" spans="1:26" x14ac:dyDescent="0.25">
      <c r="A10" s="1"/>
      <c r="B10" s="7"/>
      <c r="C10" s="10" t="s">
        <v>8</v>
      </c>
      <c r="D10" s="8"/>
      <c r="E10" s="8"/>
      <c r="F10" s="8"/>
      <c r="G10" s="8"/>
      <c r="H10" s="8"/>
      <c r="I10" s="8"/>
      <c r="J10" s="8"/>
      <c r="K10" s="8"/>
      <c r="L10" s="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1"/>
      <c r="Y10" s="1"/>
      <c r="Z10" s="1"/>
    </row>
    <row r="11" spans="1:26" x14ac:dyDescent="0.25">
      <c r="A11" s="1"/>
      <c r="B11" s="7"/>
      <c r="C11" s="10" t="s">
        <v>6</v>
      </c>
      <c r="D11" s="8"/>
      <c r="E11" s="8"/>
      <c r="F11" s="8"/>
      <c r="G11" s="8"/>
      <c r="H11" s="8"/>
      <c r="I11" s="8"/>
      <c r="J11" s="8"/>
      <c r="K11" s="8"/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"/>
      <c r="Y11" s="1"/>
      <c r="Z11" s="1"/>
    </row>
    <row r="12" spans="1:26" x14ac:dyDescent="0.25">
      <c r="A12" s="1"/>
      <c r="B12" s="7"/>
      <c r="C12" s="10" t="s">
        <v>7</v>
      </c>
      <c r="D12" s="8"/>
      <c r="E12" s="8"/>
      <c r="F12" s="8"/>
      <c r="G12" s="8"/>
      <c r="H12" s="8"/>
      <c r="I12" s="8"/>
      <c r="J12" s="8"/>
      <c r="K12" s="8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"/>
      <c r="Y12" s="1"/>
      <c r="Z12" s="1"/>
    </row>
    <row r="13" spans="1:26" x14ac:dyDescent="0.25">
      <c r="A13" s="1"/>
      <c r="B13" s="7"/>
      <c r="C13" s="10" t="s">
        <v>9</v>
      </c>
      <c r="D13" s="8"/>
      <c r="E13" s="8"/>
      <c r="F13" s="8"/>
      <c r="G13" s="8"/>
      <c r="H13" s="8"/>
      <c r="I13" s="8"/>
      <c r="J13" s="8"/>
      <c r="K13" s="8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1"/>
      <c r="Y13" s="1"/>
      <c r="Z13" s="1"/>
    </row>
    <row r="14" spans="1:26" x14ac:dyDescent="0.25">
      <c r="A14" s="1"/>
      <c r="B14" s="7"/>
      <c r="C14" s="10" t="s">
        <v>10</v>
      </c>
      <c r="D14" s="8"/>
      <c r="E14" s="8"/>
      <c r="F14" s="8"/>
      <c r="G14" s="8"/>
      <c r="H14" s="8"/>
      <c r="I14" s="8"/>
      <c r="J14" s="8"/>
      <c r="K14" s="8"/>
      <c r="L14" s="9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"/>
      <c r="Y14" s="1"/>
      <c r="Z14" s="1"/>
    </row>
    <row r="15" spans="1:26" x14ac:dyDescent="0.25">
      <c r="A15" s="1"/>
      <c r="B15" s="7"/>
      <c r="C15" s="10" t="s">
        <v>11</v>
      </c>
      <c r="D15" s="8"/>
      <c r="E15" s="8"/>
      <c r="F15" s="8"/>
      <c r="G15" s="8"/>
      <c r="H15" s="8"/>
      <c r="I15" s="8"/>
      <c r="J15" s="8"/>
      <c r="K15" s="8"/>
      <c r="L15" s="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1"/>
      <c r="Y15" s="1"/>
      <c r="Z15" s="1"/>
    </row>
    <row r="16" spans="1:26" x14ac:dyDescent="0.25">
      <c r="A16" s="1"/>
      <c r="B16" s="7"/>
      <c r="C16" s="10" t="s">
        <v>12</v>
      </c>
      <c r="D16" s="8"/>
      <c r="E16" s="8"/>
      <c r="F16" s="8"/>
      <c r="G16" s="8"/>
      <c r="H16" s="8"/>
      <c r="I16" s="8"/>
      <c r="J16" s="8"/>
      <c r="K16" s="8"/>
      <c r="L16" s="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1"/>
      <c r="Y16" s="1"/>
      <c r="Z16" s="1"/>
    </row>
    <row r="17" spans="1:26" x14ac:dyDescent="0.25">
      <c r="A17" s="1"/>
      <c r="B17" s="7"/>
      <c r="C17" s="10" t="s">
        <v>13</v>
      </c>
      <c r="D17" s="8"/>
      <c r="E17" s="8"/>
      <c r="F17" s="8"/>
      <c r="G17" s="8"/>
      <c r="H17" s="8"/>
      <c r="I17" s="8"/>
      <c r="J17" s="8"/>
      <c r="K17" s="8"/>
      <c r="L17" s="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1"/>
      <c r="Y17" s="1"/>
      <c r="Z17" s="1"/>
    </row>
    <row r="18" spans="1:26" x14ac:dyDescent="0.25">
      <c r="A18" s="1"/>
      <c r="B18" s="7"/>
      <c r="C18" s="10" t="s">
        <v>14</v>
      </c>
      <c r="D18" s="8"/>
      <c r="E18" s="8"/>
      <c r="F18" s="8"/>
      <c r="G18" s="8"/>
      <c r="H18" s="8"/>
      <c r="I18" s="8"/>
      <c r="J18" s="8"/>
      <c r="K18" s="8"/>
      <c r="L18" s="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1"/>
      <c r="Y18" s="1"/>
      <c r="Z18" s="1"/>
    </row>
    <row r="19" spans="1:26" x14ac:dyDescent="0.25">
      <c r="A19" s="1"/>
      <c r="B19" s="7" t="s">
        <v>15</v>
      </c>
      <c r="C19" s="8" t="s">
        <v>16</v>
      </c>
      <c r="D19" s="8"/>
      <c r="E19" s="8"/>
      <c r="F19" s="8"/>
      <c r="G19" s="8"/>
      <c r="H19" s="8"/>
      <c r="I19" s="8"/>
      <c r="J19" s="8"/>
      <c r="K19" s="8"/>
      <c r="L19" s="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1"/>
      <c r="Y19" s="1"/>
      <c r="Z19" s="1"/>
    </row>
    <row r="20" spans="1:26" x14ac:dyDescent="0.25">
      <c r="A20" s="1"/>
      <c r="B20" s="7"/>
      <c r="C20" s="8" t="s">
        <v>17</v>
      </c>
      <c r="D20" s="8"/>
      <c r="E20" s="8"/>
      <c r="F20" s="8"/>
      <c r="G20" s="8"/>
      <c r="H20" s="8"/>
      <c r="I20" s="8"/>
      <c r="J20" s="8"/>
      <c r="K20" s="8"/>
      <c r="L20" s="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"/>
      <c r="Y20" s="1"/>
      <c r="Z20" s="1"/>
    </row>
    <row r="21" spans="1:26" ht="15.75" customHeight="1" x14ac:dyDescent="0.25">
      <c r="A21" s="1"/>
      <c r="B21" s="7"/>
      <c r="C21" s="8" t="s">
        <v>18</v>
      </c>
      <c r="D21" s="8"/>
      <c r="E21" s="8"/>
      <c r="F21" s="8"/>
      <c r="G21" s="8"/>
      <c r="H21" s="8"/>
      <c r="I21" s="8"/>
      <c r="J21" s="8"/>
      <c r="K21" s="8"/>
      <c r="L21" s="9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</row>
    <row r="22" spans="1:26" ht="15.75" customHeight="1" x14ac:dyDescent="0.25">
      <c r="A22" s="1"/>
      <c r="B22" s="7"/>
      <c r="C22" s="8" t="s">
        <v>19</v>
      </c>
      <c r="D22" s="8"/>
      <c r="E22" s="8"/>
      <c r="F22" s="8"/>
      <c r="G22" s="8"/>
      <c r="H22" s="8"/>
      <c r="I22" s="8"/>
      <c r="J22" s="8"/>
      <c r="K22" s="8"/>
      <c r="L22" s="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1"/>
      <c r="Y22" s="1"/>
      <c r="Z22" s="1"/>
    </row>
    <row r="23" spans="1:26" ht="15.75" customHeight="1" x14ac:dyDescent="0.25">
      <c r="A23" s="1"/>
      <c r="B23" s="7"/>
      <c r="C23" s="8" t="s">
        <v>20</v>
      </c>
      <c r="D23" s="8"/>
      <c r="E23" s="8"/>
      <c r="F23" s="8"/>
      <c r="G23" s="8"/>
      <c r="H23" s="8"/>
      <c r="I23" s="8"/>
      <c r="J23" s="8"/>
      <c r="K23" s="8"/>
      <c r="L23" s="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1"/>
      <c r="Y23" s="1"/>
      <c r="Z23" s="1"/>
    </row>
    <row r="24" spans="1:26" ht="15.75" customHeight="1" x14ac:dyDescent="0.25">
      <c r="A24" s="1"/>
      <c r="B24" s="7"/>
      <c r="C24" s="10" t="s">
        <v>21</v>
      </c>
      <c r="D24" s="8"/>
      <c r="E24" s="8"/>
      <c r="F24" s="8"/>
      <c r="G24" s="8"/>
      <c r="H24" s="8"/>
      <c r="I24" s="8"/>
      <c r="J24" s="8"/>
      <c r="K24" s="8"/>
      <c r="L24" s="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"/>
      <c r="Y24" s="1"/>
      <c r="Z24" s="1"/>
    </row>
    <row r="25" spans="1:26" ht="15.75" customHeight="1" x14ac:dyDescent="0.25">
      <c r="A25" s="1"/>
      <c r="B25" s="7"/>
      <c r="C25" s="10" t="s">
        <v>22</v>
      </c>
      <c r="D25" s="8"/>
      <c r="E25" s="8"/>
      <c r="F25" s="8"/>
      <c r="G25" s="8"/>
      <c r="H25" s="8"/>
      <c r="I25" s="8"/>
      <c r="J25" s="8"/>
      <c r="K25" s="8"/>
      <c r="L25" s="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"/>
      <c r="Y25" s="1"/>
      <c r="Z25" s="1"/>
    </row>
    <row r="26" spans="1:26" ht="15.75" customHeight="1" x14ac:dyDescent="0.25">
      <c r="A26" s="1"/>
      <c r="B26" s="7"/>
      <c r="C26" s="10" t="s">
        <v>23</v>
      </c>
      <c r="D26" s="8"/>
      <c r="E26" s="8"/>
      <c r="F26" s="8"/>
      <c r="G26" s="8"/>
      <c r="H26" s="8"/>
      <c r="I26" s="8"/>
      <c r="J26" s="8"/>
      <c r="K26" s="8"/>
      <c r="L26" s="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1"/>
      <c r="Y26" s="1"/>
      <c r="Z26" s="1"/>
    </row>
    <row r="27" spans="1:26" ht="15.75" customHeight="1" x14ac:dyDescent="0.25">
      <c r="A27" s="1"/>
      <c r="B27" s="7"/>
      <c r="C27" s="10" t="s">
        <v>24</v>
      </c>
      <c r="D27" s="8"/>
      <c r="E27" s="8"/>
      <c r="F27" s="8"/>
      <c r="G27" s="8"/>
      <c r="H27" s="8"/>
      <c r="I27" s="8"/>
      <c r="J27" s="8"/>
      <c r="K27" s="8"/>
      <c r="L27" s="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1"/>
      <c r="Y27" s="1"/>
      <c r="Z27" s="1"/>
    </row>
    <row r="28" spans="1:26" ht="15.75" customHeight="1" x14ac:dyDescent="0.25">
      <c r="A28" s="1"/>
      <c r="B28" s="7" t="s">
        <v>25</v>
      </c>
      <c r="C28" s="8" t="s">
        <v>26</v>
      </c>
      <c r="D28" s="8"/>
      <c r="E28" s="8"/>
      <c r="F28" s="8"/>
      <c r="G28" s="8"/>
      <c r="H28" s="8"/>
      <c r="I28" s="8"/>
      <c r="J28" s="8"/>
      <c r="K28" s="8"/>
      <c r="L28" s="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1"/>
      <c r="Y28" s="1"/>
      <c r="Z28" s="1"/>
    </row>
    <row r="29" spans="1:26" ht="15.75" customHeight="1" x14ac:dyDescent="0.25">
      <c r="A29" s="1"/>
      <c r="B29" s="7"/>
      <c r="C29" s="10"/>
      <c r="D29" s="8"/>
      <c r="E29" s="8"/>
      <c r="F29" s="8"/>
      <c r="G29" s="8"/>
      <c r="H29" s="8"/>
      <c r="I29" s="8"/>
      <c r="J29" s="8"/>
      <c r="K29" s="8"/>
      <c r="L29" s="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1"/>
      <c r="Y29" s="1"/>
      <c r="Z29" s="1"/>
    </row>
    <row r="30" spans="1:26" ht="15.75" customHeight="1" x14ac:dyDescent="0.25">
      <c r="A30" s="1"/>
      <c r="B30" s="11" t="s">
        <v>27</v>
      </c>
      <c r="C30" s="12"/>
      <c r="D30" s="13"/>
      <c r="E30" s="13"/>
      <c r="F30" s="13"/>
      <c r="G30" s="13"/>
      <c r="H30" s="13"/>
      <c r="I30" s="13"/>
      <c r="J30" s="13"/>
      <c r="K30" s="13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1"/>
      <c r="Y30" s="1"/>
      <c r="Z30" s="1"/>
    </row>
    <row r="31" spans="1:26" ht="9.75" customHeight="1" x14ac:dyDescent="0.25">
      <c r="A31" s="1"/>
      <c r="B31" s="10"/>
      <c r="C31" s="8"/>
      <c r="D31" s="8"/>
      <c r="E31" s="8"/>
      <c r="F31" s="8"/>
      <c r="G31" s="8"/>
      <c r="H31" s="8"/>
      <c r="I31" s="8"/>
      <c r="J31" s="8"/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1"/>
      <c r="Y31" s="1"/>
      <c r="Z31" s="1"/>
    </row>
    <row r="32" spans="1:26" ht="15.75" customHeight="1" x14ac:dyDescent="0.25">
      <c r="A32" s="1"/>
      <c r="B32" s="10"/>
      <c r="C32" s="8"/>
      <c r="D32" s="8"/>
      <c r="E32" s="8"/>
      <c r="F32" s="8"/>
      <c r="G32" s="8"/>
      <c r="H32" s="8"/>
      <c r="I32" s="8"/>
      <c r="J32" s="8"/>
      <c r="K32" s="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1"/>
      <c r="Y32" s="1"/>
      <c r="Z32" s="1"/>
    </row>
    <row r="33" spans="1:26" ht="15.75" customHeight="1" x14ac:dyDescent="0.25">
      <c r="A33" s="1"/>
      <c r="B33" s="10"/>
      <c r="C33" s="8"/>
      <c r="D33" s="8"/>
      <c r="E33" s="8"/>
      <c r="F33" s="8"/>
      <c r="G33" s="8"/>
      <c r="H33" s="8"/>
      <c r="I33" s="8"/>
      <c r="J33" s="8"/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"/>
      <c r="Y33" s="1"/>
      <c r="Z33" s="1"/>
    </row>
    <row r="34" spans="1:26" ht="15.75" customHeight="1" x14ac:dyDescent="0.25">
      <c r="A34" s="1"/>
      <c r="B34" s="10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"/>
      <c r="Y34" s="1"/>
      <c r="Z34" s="1"/>
    </row>
    <row r="35" spans="1:26" ht="15.75" customHeight="1" x14ac:dyDescent="0.25">
      <c r="A35" s="1"/>
      <c r="B35" s="10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"/>
      <c r="Y35" s="1"/>
      <c r="Z35" s="1"/>
    </row>
    <row r="36" spans="1:26" ht="15.75" customHeight="1" x14ac:dyDescent="0.25">
      <c r="A36" s="1"/>
      <c r="B36" s="10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1"/>
      <c r="Y36" s="1"/>
      <c r="Z36" s="1"/>
    </row>
    <row r="37" spans="1:26" ht="15.75" customHeight="1" x14ac:dyDescent="0.25">
      <c r="A37" s="1"/>
      <c r="B37" s="10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1"/>
      <c r="Y37" s="1"/>
      <c r="Z37" s="1"/>
    </row>
    <row r="38" spans="1:26" ht="15.75" customHeight="1" x14ac:dyDescent="0.25">
      <c r="A38" s="1"/>
      <c r="B38" s="10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1"/>
      <c r="Y38" s="1"/>
      <c r="Z38" s="1"/>
    </row>
    <row r="39" spans="1:26" ht="15.75" customHeight="1" x14ac:dyDescent="0.25">
      <c r="A39" s="1"/>
      <c r="B39" s="10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1"/>
      <c r="Y39" s="1"/>
      <c r="Z39" s="1"/>
    </row>
    <row r="40" spans="1:26" ht="15.75" customHeight="1" x14ac:dyDescent="0.25">
      <c r="A40" s="1"/>
      <c r="B40" s="10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1"/>
      <c r="Y40" s="1"/>
      <c r="Z40" s="1"/>
    </row>
    <row r="41" spans="1:26" ht="15.75" customHeight="1" x14ac:dyDescent="0.25">
      <c r="A41" s="1"/>
      <c r="B41" s="10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"/>
      <c r="Y41" s="1"/>
      <c r="Z41" s="1"/>
    </row>
    <row r="42" spans="1:26" ht="15.75" customHeight="1" x14ac:dyDescent="0.25">
      <c r="A42" s="1"/>
      <c r="B42" s="10"/>
      <c r="C42" s="8"/>
      <c r="D42" s="8"/>
      <c r="E42" s="8"/>
      <c r="F42" s="8"/>
      <c r="G42" s="8"/>
      <c r="H42" s="8"/>
      <c r="I42" s="8"/>
      <c r="J42" s="8"/>
      <c r="K42" s="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1"/>
      <c r="Y42" s="1"/>
      <c r="Z42" s="1"/>
    </row>
    <row r="43" spans="1:26" ht="15.75" customHeight="1" x14ac:dyDescent="0.25">
      <c r="A43" s="1"/>
      <c r="B43" s="10"/>
      <c r="C43" s="8"/>
      <c r="D43" s="8"/>
      <c r="E43" s="8"/>
      <c r="F43" s="8"/>
      <c r="G43" s="8"/>
      <c r="H43" s="8"/>
      <c r="I43" s="8"/>
      <c r="J43" s="8"/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1"/>
      <c r="Y43" s="1"/>
      <c r="Z43" s="1"/>
    </row>
    <row r="44" spans="1:26" ht="15.75" customHeight="1" x14ac:dyDescent="0.25">
      <c r="A44" s="1"/>
      <c r="B44" s="10"/>
      <c r="C44" s="8"/>
      <c r="D44" s="8"/>
      <c r="E44" s="8"/>
      <c r="F44" s="8"/>
      <c r="G44" s="8"/>
      <c r="H44" s="8"/>
      <c r="I44" s="8"/>
      <c r="J44" s="8"/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1"/>
      <c r="Y44" s="1"/>
      <c r="Z44" s="1"/>
    </row>
    <row r="45" spans="1:26" ht="15.75" customHeight="1" x14ac:dyDescent="0.25">
      <c r="A45" s="1"/>
      <c r="B45" s="10"/>
      <c r="C45" s="8"/>
      <c r="D45" s="8"/>
      <c r="E45" s="8"/>
      <c r="F45" s="8"/>
      <c r="G45" s="8"/>
      <c r="H45" s="8"/>
      <c r="I45" s="8"/>
      <c r="J45" s="8"/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1"/>
      <c r="Y45" s="1"/>
      <c r="Z45" s="1"/>
    </row>
    <row r="46" spans="1:26" ht="15.75" customHeight="1" x14ac:dyDescent="0.25">
      <c r="A46" s="1"/>
      <c r="B46" s="10"/>
      <c r="C46" s="8"/>
      <c r="D46" s="8"/>
      <c r="E46" s="8"/>
      <c r="F46" s="8"/>
      <c r="G46" s="8"/>
      <c r="H46" s="8"/>
      <c r="I46" s="8"/>
      <c r="J46" s="8"/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1"/>
      <c r="Y46" s="1"/>
      <c r="Z46" s="1"/>
    </row>
    <row r="47" spans="1:26" ht="15.75" customHeight="1" x14ac:dyDescent="0.25">
      <c r="A47" s="1"/>
      <c r="B47" s="10"/>
      <c r="C47" s="8"/>
      <c r="D47" s="8"/>
      <c r="E47" s="8"/>
      <c r="F47" s="8"/>
      <c r="G47" s="8"/>
      <c r="H47" s="8"/>
      <c r="I47" s="8"/>
      <c r="J47" s="8"/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1"/>
      <c r="Y47" s="1"/>
      <c r="Z47" s="1"/>
    </row>
    <row r="48" spans="1:26" ht="15.75" customHeight="1" x14ac:dyDescent="0.25">
      <c r="A48" s="1"/>
      <c r="B48" s="10"/>
      <c r="C48" s="8"/>
      <c r="D48" s="8"/>
      <c r="E48" s="8"/>
      <c r="F48" s="8"/>
      <c r="G48" s="8"/>
      <c r="H48" s="8"/>
      <c r="I48" s="8"/>
      <c r="J48" s="8"/>
      <c r="K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1"/>
      <c r="Y48" s="1"/>
      <c r="Z48" s="1"/>
    </row>
    <row r="49" spans="1:26" ht="15.75" customHeight="1" x14ac:dyDescent="0.25">
      <c r="A49" s="1"/>
      <c r="B49" s="10"/>
      <c r="C49" s="8"/>
      <c r="D49" s="8"/>
      <c r="E49" s="8"/>
      <c r="F49" s="8"/>
      <c r="G49" s="8"/>
      <c r="H49" s="8"/>
      <c r="I49" s="8"/>
      <c r="J49" s="8"/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1"/>
      <c r="Y49" s="1"/>
      <c r="Z49" s="1"/>
    </row>
    <row r="50" spans="1:26" ht="15.75" customHeight="1" x14ac:dyDescent="0.25">
      <c r="A50" s="1"/>
      <c r="B50" s="10"/>
      <c r="C50" s="8"/>
      <c r="D50" s="8"/>
      <c r="E50" s="8"/>
      <c r="F50" s="8"/>
      <c r="G50" s="8"/>
      <c r="H50" s="8"/>
      <c r="I50" s="8"/>
      <c r="J50" s="8"/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1"/>
      <c r="Y50" s="1"/>
      <c r="Z50" s="1"/>
    </row>
    <row r="51" spans="1:26" ht="15.75" customHeight="1" x14ac:dyDescent="0.25">
      <c r="A51" s="1"/>
      <c r="B51" s="10"/>
      <c r="C51" s="8"/>
      <c r="D51" s="8"/>
      <c r="E51" s="8"/>
      <c r="F51" s="8"/>
      <c r="G51" s="8"/>
      <c r="H51" s="8"/>
      <c r="I51" s="8"/>
      <c r="J51" s="8"/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1"/>
      <c r="Y51" s="1"/>
      <c r="Z51" s="1"/>
    </row>
    <row r="52" spans="1:26" ht="15.75" customHeight="1" x14ac:dyDescent="0.25">
      <c r="A52" s="1"/>
      <c r="B52" s="10"/>
      <c r="C52" s="8"/>
      <c r="D52" s="8"/>
      <c r="E52" s="8"/>
      <c r="F52" s="8"/>
      <c r="G52" s="8"/>
      <c r="H52" s="8"/>
      <c r="I52" s="8"/>
      <c r="J52" s="8"/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1"/>
      <c r="Y52" s="1"/>
      <c r="Z52" s="1"/>
    </row>
    <row r="53" spans="1:26" ht="15.75" customHeight="1" x14ac:dyDescent="0.25">
      <c r="A53" s="1"/>
      <c r="B53" s="10"/>
      <c r="C53" s="8"/>
      <c r="D53" s="8"/>
      <c r="E53" s="8"/>
      <c r="F53" s="8"/>
      <c r="G53" s="8"/>
      <c r="H53" s="8"/>
      <c r="I53" s="8"/>
      <c r="J53" s="8"/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1"/>
      <c r="Y53" s="1"/>
      <c r="Z53" s="1"/>
    </row>
    <row r="54" spans="1:26" ht="15.75" customHeight="1" x14ac:dyDescent="0.25">
      <c r="A54" s="1"/>
      <c r="B54" s="10"/>
      <c r="C54" s="8"/>
      <c r="D54" s="8"/>
      <c r="E54" s="8"/>
      <c r="F54" s="8"/>
      <c r="G54" s="8"/>
      <c r="H54" s="8"/>
      <c r="I54" s="8"/>
      <c r="J54" s="8"/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1"/>
      <c r="Y54" s="1"/>
      <c r="Z54" s="1"/>
    </row>
    <row r="55" spans="1:26" ht="15.75" customHeight="1" x14ac:dyDescent="0.25">
      <c r="A55" s="1"/>
      <c r="B55" s="10"/>
      <c r="C55" s="8"/>
      <c r="D55" s="8"/>
      <c r="E55" s="8"/>
      <c r="F55" s="8"/>
      <c r="G55" s="8"/>
      <c r="H55" s="8"/>
      <c r="I55" s="8"/>
      <c r="J55" s="8"/>
      <c r="K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"/>
      <c r="Y55" s="1"/>
      <c r="Z55" s="1"/>
    </row>
    <row r="56" spans="1:26" ht="15.75" customHeight="1" x14ac:dyDescent="0.25">
      <c r="A56" s="1"/>
      <c r="B56" s="10"/>
      <c r="C56" s="8"/>
      <c r="D56" s="8"/>
      <c r="E56" s="8"/>
      <c r="F56" s="8"/>
      <c r="G56" s="8"/>
      <c r="H56" s="8"/>
      <c r="I56" s="8"/>
      <c r="J56" s="8"/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"/>
      <c r="Y56" s="1"/>
      <c r="Z56" s="1"/>
    </row>
    <row r="57" spans="1:26" ht="15.75" customHeight="1" x14ac:dyDescent="0.25">
      <c r="A57" s="1"/>
      <c r="B57" s="10"/>
      <c r="C57" s="8"/>
      <c r="D57" s="8"/>
      <c r="E57" s="8"/>
      <c r="F57" s="8"/>
      <c r="G57" s="8"/>
      <c r="H57" s="8"/>
      <c r="I57" s="8"/>
      <c r="J57" s="8"/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"/>
      <c r="Y57" s="1"/>
      <c r="Z57" s="1"/>
    </row>
    <row r="58" spans="1:26" ht="15.75" customHeight="1" x14ac:dyDescent="0.25">
      <c r="A58" s="1"/>
      <c r="B58" s="10"/>
      <c r="C58" s="8"/>
      <c r="D58" s="8"/>
      <c r="E58" s="8"/>
      <c r="F58" s="8"/>
      <c r="G58" s="8"/>
      <c r="H58" s="8"/>
      <c r="I58" s="8"/>
      <c r="J58" s="8"/>
      <c r="K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"/>
      <c r="Y58" s="1"/>
      <c r="Z58" s="1"/>
    </row>
    <row r="59" spans="1:26" ht="15.75" customHeight="1" x14ac:dyDescent="0.25">
      <c r="A59" s="1"/>
      <c r="B59" s="10"/>
      <c r="C59" s="8"/>
      <c r="D59" s="8"/>
      <c r="E59" s="8"/>
      <c r="F59" s="8"/>
      <c r="G59" s="8"/>
      <c r="H59" s="8"/>
      <c r="I59" s="8"/>
      <c r="J59" s="8"/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"/>
      <c r="Y59" s="1"/>
      <c r="Z59" s="1"/>
    </row>
    <row r="60" spans="1:26" ht="15.75" customHeight="1" x14ac:dyDescent="0.25">
      <c r="A60" s="1"/>
      <c r="B60" s="10"/>
      <c r="C60" s="8"/>
      <c r="D60" s="8"/>
      <c r="E60" s="8"/>
      <c r="F60" s="8"/>
      <c r="G60" s="8"/>
      <c r="H60" s="8"/>
      <c r="I60" s="8"/>
      <c r="J60" s="8"/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"/>
      <c r="Y60" s="1"/>
      <c r="Z60" s="1"/>
    </row>
    <row r="61" spans="1:26" ht="15.75" customHeight="1" x14ac:dyDescent="0.25">
      <c r="A61" s="1"/>
      <c r="B61" s="10"/>
      <c r="C61" s="8"/>
      <c r="D61" s="8"/>
      <c r="E61" s="8"/>
      <c r="F61" s="8"/>
      <c r="G61" s="8"/>
      <c r="H61" s="8"/>
      <c r="I61" s="8"/>
      <c r="J61" s="8"/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"/>
      <c r="Y61" s="1"/>
      <c r="Z61" s="1"/>
    </row>
    <row r="62" spans="1:26" ht="15.75" customHeight="1" x14ac:dyDescent="0.25">
      <c r="A62" s="1"/>
      <c r="B62" s="10"/>
      <c r="C62" s="8"/>
      <c r="D62" s="8"/>
      <c r="E62" s="8"/>
      <c r="F62" s="8"/>
      <c r="G62" s="8"/>
      <c r="H62" s="8"/>
      <c r="I62" s="8"/>
      <c r="J62" s="8"/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"/>
      <c r="Y62" s="1"/>
      <c r="Z62" s="1"/>
    </row>
    <row r="63" spans="1:26" ht="15.75" customHeight="1" x14ac:dyDescent="0.25">
      <c r="A63" s="1"/>
      <c r="B63" s="10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"/>
      <c r="Y63" s="1"/>
      <c r="Z63" s="1"/>
    </row>
    <row r="64" spans="1:26" ht="15.75" customHeight="1" x14ac:dyDescent="0.25">
      <c r="A64" s="1"/>
      <c r="B64" s="10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"/>
      <c r="Y64" s="1"/>
      <c r="Z64" s="1"/>
    </row>
    <row r="65" spans="1:26" ht="15.75" customHeight="1" x14ac:dyDescent="0.25">
      <c r="A65" s="1"/>
      <c r="B65" s="10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"/>
      <c r="Y65" s="1"/>
      <c r="Z65" s="1"/>
    </row>
    <row r="66" spans="1:26" ht="15.75" customHeight="1" x14ac:dyDescent="0.25">
      <c r="A66" s="1"/>
      <c r="B66" s="10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"/>
      <c r="Y66" s="1"/>
      <c r="Z66" s="1"/>
    </row>
    <row r="67" spans="1:26" ht="15.75" customHeight="1" x14ac:dyDescent="0.25">
      <c r="A67" s="1"/>
      <c r="B67" s="10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"/>
      <c r="Y67" s="1"/>
      <c r="Z67" s="1"/>
    </row>
    <row r="68" spans="1:26" ht="15.75" customHeight="1" x14ac:dyDescent="0.25">
      <c r="A68" s="1"/>
      <c r="B68" s="10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"/>
      <c r="Y68" s="1"/>
      <c r="Z68" s="1"/>
    </row>
    <row r="69" spans="1:26" ht="15.75" customHeight="1" x14ac:dyDescent="0.25">
      <c r="A69" s="1"/>
      <c r="B69" s="10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"/>
      <c r="Y69" s="1"/>
      <c r="Z69" s="1"/>
    </row>
    <row r="70" spans="1:26" ht="15.75" customHeight="1" x14ac:dyDescent="0.25">
      <c r="A70" s="1"/>
      <c r="B70" s="10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"/>
      <c r="Y70" s="1"/>
      <c r="Z70" s="1"/>
    </row>
    <row r="71" spans="1:26" ht="15.75" customHeight="1" x14ac:dyDescent="0.25">
      <c r="A71" s="1"/>
      <c r="B71" s="10"/>
      <c r="C71" s="8"/>
      <c r="D71" s="8"/>
      <c r="E71" s="8"/>
      <c r="F71" s="8"/>
      <c r="G71" s="8"/>
      <c r="H71" s="8"/>
      <c r="I71" s="8"/>
      <c r="J71" s="8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"/>
      <c r="Y71" s="1"/>
      <c r="Z71" s="1"/>
    </row>
    <row r="72" spans="1:26" ht="15.75" customHeight="1" x14ac:dyDescent="0.25">
      <c r="A72" s="1"/>
      <c r="B72" s="10"/>
      <c r="C72" s="8"/>
      <c r="D72" s="8"/>
      <c r="E72" s="8"/>
      <c r="F72" s="8"/>
      <c r="G72" s="8"/>
      <c r="H72" s="8"/>
      <c r="I72" s="8"/>
      <c r="J72" s="8"/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"/>
      <c r="Y72" s="1"/>
      <c r="Z72" s="1"/>
    </row>
    <row r="73" spans="1:26" ht="15.75" customHeight="1" x14ac:dyDescent="0.25">
      <c r="A73" s="1"/>
      <c r="B73" s="10"/>
      <c r="C73" s="8"/>
      <c r="D73" s="8"/>
      <c r="E73" s="8"/>
      <c r="F73" s="8"/>
      <c r="G73" s="8"/>
      <c r="H73" s="8"/>
      <c r="I73" s="8"/>
      <c r="J73" s="8"/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"/>
      <c r="Y73" s="1"/>
      <c r="Z73" s="1"/>
    </row>
    <row r="74" spans="1:26" ht="15.75" customHeight="1" x14ac:dyDescent="0.25">
      <c r="A74" s="1"/>
      <c r="B74" s="10"/>
      <c r="C74" s="8"/>
      <c r="D74" s="8"/>
      <c r="E74" s="8"/>
      <c r="F74" s="8"/>
      <c r="G74" s="8"/>
      <c r="H74" s="8"/>
      <c r="I74" s="8"/>
      <c r="J74" s="8"/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"/>
      <c r="Y74" s="1"/>
      <c r="Z74" s="1"/>
    </row>
    <row r="75" spans="1:26" ht="15.75" customHeight="1" x14ac:dyDescent="0.25">
      <c r="A75" s="1"/>
      <c r="B75" s="10"/>
      <c r="C75" s="8"/>
      <c r="D75" s="8"/>
      <c r="E75" s="8"/>
      <c r="F75" s="8"/>
      <c r="G75" s="8"/>
      <c r="H75" s="8"/>
      <c r="I75" s="8"/>
      <c r="J75" s="8"/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"/>
      <c r="Y75" s="1"/>
      <c r="Z75" s="1"/>
    </row>
    <row r="76" spans="1:26" ht="15.75" customHeight="1" x14ac:dyDescent="0.25">
      <c r="A76" s="1"/>
      <c r="B76" s="10"/>
      <c r="C76" s="8"/>
      <c r="D76" s="8"/>
      <c r="E76" s="8"/>
      <c r="F76" s="8"/>
      <c r="G76" s="8"/>
      <c r="H76" s="8"/>
      <c r="I76" s="8"/>
      <c r="J76" s="8"/>
      <c r="K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"/>
      <c r="Y76" s="1"/>
      <c r="Z76" s="1"/>
    </row>
    <row r="77" spans="1:26" ht="15.75" customHeight="1" x14ac:dyDescent="0.25">
      <c r="A77" s="1"/>
      <c r="B77" s="10"/>
      <c r="C77" s="8"/>
      <c r="D77" s="8"/>
      <c r="E77" s="8"/>
      <c r="F77" s="8"/>
      <c r="G77" s="8"/>
      <c r="H77" s="8"/>
      <c r="I77" s="8"/>
      <c r="J77" s="8"/>
      <c r="K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"/>
      <c r="Y77" s="1"/>
      <c r="Z77" s="1"/>
    </row>
    <row r="78" spans="1:26" ht="15.75" customHeight="1" x14ac:dyDescent="0.25">
      <c r="A78" s="1"/>
      <c r="B78" s="10"/>
      <c r="C78" s="8"/>
      <c r="D78" s="8"/>
      <c r="E78" s="8"/>
      <c r="F78" s="8"/>
      <c r="G78" s="8"/>
      <c r="H78" s="8"/>
      <c r="I78" s="8"/>
      <c r="J78" s="8"/>
      <c r="K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"/>
      <c r="Y78" s="1"/>
      <c r="Z78" s="1"/>
    </row>
    <row r="79" spans="1:26" ht="15.75" customHeight="1" x14ac:dyDescent="0.25">
      <c r="A79" s="1"/>
      <c r="B79" s="10"/>
      <c r="C79" s="8"/>
      <c r="D79" s="8"/>
      <c r="E79" s="8"/>
      <c r="F79" s="8"/>
      <c r="G79" s="8"/>
      <c r="H79" s="8"/>
      <c r="I79" s="8"/>
      <c r="J79" s="8"/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"/>
      <c r="Y79" s="1"/>
      <c r="Z79" s="1"/>
    </row>
    <row r="80" spans="1:26" ht="15.75" customHeight="1" x14ac:dyDescent="0.25">
      <c r="A80" s="1"/>
      <c r="B80" s="10"/>
      <c r="C80" s="8"/>
      <c r="D80" s="8"/>
      <c r="E80" s="8"/>
      <c r="F80" s="8"/>
      <c r="G80" s="8"/>
      <c r="H80" s="8"/>
      <c r="I80" s="8"/>
      <c r="J80" s="8"/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"/>
      <c r="Y80" s="1"/>
      <c r="Z80" s="1"/>
    </row>
    <row r="81" spans="1:26" ht="15.75" customHeight="1" x14ac:dyDescent="0.25">
      <c r="A81" s="1"/>
      <c r="B81" s="10"/>
      <c r="C81" s="8"/>
      <c r="D81" s="8"/>
      <c r="E81" s="8"/>
      <c r="F81" s="8"/>
      <c r="G81" s="8"/>
      <c r="H81" s="8"/>
      <c r="I81" s="8"/>
      <c r="J81" s="8"/>
      <c r="K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"/>
      <c r="Y81" s="1"/>
      <c r="Z81" s="1"/>
    </row>
    <row r="82" spans="1:26" ht="15.75" customHeight="1" x14ac:dyDescent="0.25">
      <c r="A82" s="1"/>
      <c r="B82" s="10"/>
      <c r="C82" s="8"/>
      <c r="D82" s="8"/>
      <c r="E82" s="8"/>
      <c r="F82" s="8"/>
      <c r="G82" s="8"/>
      <c r="H82" s="8"/>
      <c r="I82" s="8"/>
      <c r="J82" s="8"/>
      <c r="K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"/>
      <c r="Y82" s="1"/>
      <c r="Z82" s="1"/>
    </row>
    <row r="83" spans="1:26" ht="15.75" customHeight="1" x14ac:dyDescent="0.25">
      <c r="A83" s="1"/>
      <c r="B83" s="10"/>
      <c r="C83" s="8"/>
      <c r="D83" s="8"/>
      <c r="E83" s="8"/>
      <c r="F83" s="8"/>
      <c r="G83" s="8"/>
      <c r="H83" s="8"/>
      <c r="I83" s="8"/>
      <c r="J83" s="8"/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"/>
      <c r="Y83" s="1"/>
      <c r="Z83" s="1"/>
    </row>
    <row r="84" spans="1:26" ht="15.75" customHeight="1" x14ac:dyDescent="0.25">
      <c r="A84" s="1"/>
      <c r="B84" s="10"/>
      <c r="C84" s="8"/>
      <c r="D84" s="8"/>
      <c r="E84" s="8"/>
      <c r="F84" s="8"/>
      <c r="G84" s="8"/>
      <c r="H84" s="8"/>
      <c r="I84" s="8"/>
      <c r="J84" s="8"/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"/>
      <c r="Y84" s="1"/>
      <c r="Z84" s="1"/>
    </row>
    <row r="85" spans="1:26" ht="15.75" customHeight="1" x14ac:dyDescent="0.25">
      <c r="A85" s="1"/>
      <c r="B85" s="10"/>
      <c r="C85" s="8"/>
      <c r="D85" s="8"/>
      <c r="E85" s="8"/>
      <c r="F85" s="8"/>
      <c r="G85" s="8"/>
      <c r="H85" s="8"/>
      <c r="I85" s="8"/>
      <c r="J85" s="8"/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"/>
      <c r="Y85" s="1"/>
      <c r="Z85" s="1"/>
    </row>
    <row r="86" spans="1:26" ht="15.75" customHeight="1" x14ac:dyDescent="0.25">
      <c r="A86" s="1"/>
      <c r="B86" s="10"/>
      <c r="C86" s="8"/>
      <c r="D86" s="8"/>
      <c r="E86" s="8"/>
      <c r="F86" s="8"/>
      <c r="G86" s="8"/>
      <c r="H86" s="8"/>
      <c r="I86" s="8"/>
      <c r="J86" s="8"/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"/>
      <c r="Y86" s="1"/>
      <c r="Z86" s="1"/>
    </row>
    <row r="87" spans="1:26" ht="15.75" customHeight="1" x14ac:dyDescent="0.25">
      <c r="A87" s="1"/>
      <c r="B87" s="10"/>
      <c r="C87" s="8"/>
      <c r="D87" s="8"/>
      <c r="E87" s="8"/>
      <c r="F87" s="8"/>
      <c r="G87" s="8"/>
      <c r="H87" s="8"/>
      <c r="I87" s="8"/>
      <c r="J87" s="8"/>
      <c r="K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"/>
      <c r="Y87" s="1"/>
      <c r="Z87" s="1"/>
    </row>
    <row r="88" spans="1:26" ht="15.75" customHeight="1" x14ac:dyDescent="0.25">
      <c r="A88" s="1"/>
      <c r="B88" s="10"/>
      <c r="C88" s="8"/>
      <c r="D88" s="8"/>
      <c r="E88" s="8"/>
      <c r="F88" s="8"/>
      <c r="G88" s="8"/>
      <c r="H88" s="8"/>
      <c r="I88" s="8"/>
      <c r="J88" s="8"/>
      <c r="K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"/>
      <c r="Y88" s="1"/>
      <c r="Z88" s="1"/>
    </row>
    <row r="89" spans="1:26" ht="15.75" customHeight="1" x14ac:dyDescent="0.25">
      <c r="A89" s="1"/>
      <c r="B89" s="10"/>
      <c r="C89" s="8"/>
      <c r="D89" s="8"/>
      <c r="E89" s="8"/>
      <c r="F89" s="8"/>
      <c r="G89" s="8"/>
      <c r="H89" s="8"/>
      <c r="I89" s="8"/>
      <c r="J89" s="8"/>
      <c r="K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"/>
      <c r="Y89" s="1"/>
      <c r="Z89" s="1"/>
    </row>
    <row r="90" spans="1:26" ht="15.75" customHeight="1" x14ac:dyDescent="0.25">
      <c r="A90" s="1"/>
      <c r="B90" s="10"/>
      <c r="C90" s="8"/>
      <c r="D90" s="8"/>
      <c r="E90" s="8"/>
      <c r="F90" s="8"/>
      <c r="G90" s="8"/>
      <c r="H90" s="8"/>
      <c r="I90" s="8"/>
      <c r="J90" s="8"/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"/>
      <c r="Y90" s="1"/>
      <c r="Z90" s="1"/>
    </row>
    <row r="91" spans="1:26" ht="15.75" customHeight="1" x14ac:dyDescent="0.25">
      <c r="A91" s="1"/>
      <c r="B91" s="10"/>
      <c r="C91" s="8"/>
      <c r="D91" s="8"/>
      <c r="E91" s="8"/>
      <c r="F91" s="8"/>
      <c r="G91" s="8"/>
      <c r="H91" s="8"/>
      <c r="I91" s="8"/>
      <c r="J91" s="8"/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"/>
      <c r="Y91" s="1"/>
      <c r="Z91" s="1"/>
    </row>
    <row r="92" spans="1:26" ht="15.75" customHeight="1" x14ac:dyDescent="0.25">
      <c r="A92" s="1"/>
      <c r="B92" s="10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"/>
      <c r="Y92" s="1"/>
      <c r="Z92" s="1"/>
    </row>
    <row r="93" spans="1:26" ht="15.75" customHeight="1" x14ac:dyDescent="0.25">
      <c r="A93" s="1"/>
      <c r="B93" s="10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"/>
      <c r="Y93" s="1"/>
      <c r="Z93" s="1"/>
    </row>
    <row r="94" spans="1:26" ht="15.75" customHeight="1" x14ac:dyDescent="0.25">
      <c r="A94" s="1"/>
      <c r="B94" s="10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"/>
      <c r="Y94" s="1"/>
      <c r="Z94" s="1"/>
    </row>
    <row r="95" spans="1:26" ht="15.75" customHeight="1" x14ac:dyDescent="0.25">
      <c r="A95" s="1"/>
      <c r="B95" s="10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"/>
      <c r="Y95" s="1"/>
      <c r="Z95" s="1"/>
    </row>
    <row r="96" spans="1:26" ht="15.75" customHeight="1" x14ac:dyDescent="0.25">
      <c r="A96" s="1"/>
      <c r="B96" s="10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"/>
      <c r="Y96" s="1"/>
      <c r="Z96" s="1"/>
    </row>
    <row r="97" spans="1:26" ht="15.75" customHeight="1" x14ac:dyDescent="0.25">
      <c r="A97" s="1"/>
      <c r="B97" s="10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"/>
      <c r="Y97" s="1"/>
      <c r="Z97" s="1"/>
    </row>
    <row r="98" spans="1:26" ht="15.75" customHeight="1" x14ac:dyDescent="0.25">
      <c r="A98" s="1"/>
      <c r="B98" s="10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"/>
      <c r="Y98" s="1"/>
      <c r="Z98" s="1"/>
    </row>
    <row r="99" spans="1:26" ht="15.75" customHeight="1" x14ac:dyDescent="0.25">
      <c r="A99" s="1"/>
      <c r="B99" s="10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"/>
      <c r="Y99" s="1"/>
      <c r="Z99" s="1"/>
    </row>
    <row r="100" spans="1:26" ht="15.75" customHeight="1" x14ac:dyDescent="0.25">
      <c r="A100" s="1"/>
      <c r="B100" s="10"/>
      <c r="C100" s="8"/>
      <c r="D100" s="8"/>
      <c r="E100" s="8"/>
      <c r="F100" s="8"/>
      <c r="G100" s="8"/>
      <c r="H100" s="8"/>
      <c r="I100" s="8"/>
      <c r="J100" s="8"/>
      <c r="K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"/>
      <c r="Y100" s="1"/>
      <c r="Z100" s="1"/>
    </row>
    <row r="101" spans="1:26" ht="15.75" customHeight="1" x14ac:dyDescent="0.25">
      <c r="A101" s="1"/>
      <c r="B101" s="10"/>
      <c r="C101" s="8"/>
      <c r="D101" s="8"/>
      <c r="E101" s="8"/>
      <c r="F101" s="8"/>
      <c r="G101" s="8"/>
      <c r="H101" s="8"/>
      <c r="I101" s="8"/>
      <c r="J101" s="8"/>
      <c r="K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"/>
      <c r="Y101" s="1"/>
      <c r="Z101" s="1"/>
    </row>
    <row r="102" spans="1:26" ht="15.75" customHeight="1" x14ac:dyDescent="0.25">
      <c r="A102" s="1"/>
      <c r="B102" s="10"/>
      <c r="C102" s="8"/>
      <c r="D102" s="8"/>
      <c r="E102" s="8"/>
      <c r="F102" s="8"/>
      <c r="G102" s="8"/>
      <c r="H102" s="8"/>
      <c r="I102" s="8"/>
      <c r="J102" s="8"/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"/>
      <c r="Y102" s="1"/>
      <c r="Z102" s="1"/>
    </row>
    <row r="103" spans="1:26" ht="15.75" customHeight="1" x14ac:dyDescent="0.25">
      <c r="A103" s="1"/>
      <c r="B103" s="10"/>
      <c r="C103" s="8"/>
      <c r="D103" s="8"/>
      <c r="E103" s="8"/>
      <c r="F103" s="8"/>
      <c r="G103" s="8"/>
      <c r="H103" s="8"/>
      <c r="I103" s="8"/>
      <c r="J103" s="8"/>
      <c r="K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"/>
      <c r="Y103" s="1"/>
      <c r="Z103" s="1"/>
    </row>
    <row r="104" spans="1:26" ht="15.75" customHeight="1" x14ac:dyDescent="0.25">
      <c r="A104" s="1"/>
      <c r="B104" s="10"/>
      <c r="C104" s="8"/>
      <c r="D104" s="8"/>
      <c r="E104" s="8"/>
      <c r="F104" s="8"/>
      <c r="G104" s="8"/>
      <c r="H104" s="8"/>
      <c r="I104" s="8"/>
      <c r="J104" s="8"/>
      <c r="K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"/>
      <c r="Y104" s="1"/>
      <c r="Z104" s="1"/>
    </row>
    <row r="105" spans="1:26" ht="15.75" customHeight="1" x14ac:dyDescent="0.25">
      <c r="A105" s="1"/>
      <c r="B105" s="10"/>
      <c r="C105" s="8"/>
      <c r="D105" s="8"/>
      <c r="E105" s="8"/>
      <c r="F105" s="8"/>
      <c r="G105" s="8"/>
      <c r="H105" s="8"/>
      <c r="I105" s="8"/>
      <c r="J105" s="8"/>
      <c r="K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"/>
      <c r="Y105" s="1"/>
      <c r="Z105" s="1"/>
    </row>
    <row r="106" spans="1:26" ht="15.75" customHeight="1" x14ac:dyDescent="0.25">
      <c r="A106" s="1"/>
      <c r="B106" s="10"/>
      <c r="C106" s="8"/>
      <c r="D106" s="8"/>
      <c r="E106" s="8"/>
      <c r="F106" s="8"/>
      <c r="G106" s="8"/>
      <c r="H106" s="8"/>
      <c r="I106" s="8"/>
      <c r="J106" s="8"/>
      <c r="K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"/>
      <c r="Y106" s="1"/>
      <c r="Z106" s="1"/>
    </row>
    <row r="107" spans="1:26" ht="15.75" customHeight="1" x14ac:dyDescent="0.25">
      <c r="A107" s="1"/>
      <c r="B107" s="10"/>
      <c r="C107" s="8"/>
      <c r="D107" s="8"/>
      <c r="E107" s="8"/>
      <c r="F107" s="8"/>
      <c r="G107" s="8"/>
      <c r="H107" s="8"/>
      <c r="I107" s="8"/>
      <c r="J107" s="8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"/>
      <c r="Y107" s="1"/>
      <c r="Z107" s="1"/>
    </row>
    <row r="108" spans="1:26" ht="15.75" customHeight="1" x14ac:dyDescent="0.25">
      <c r="A108" s="1"/>
      <c r="B108" s="10"/>
      <c r="C108" s="8"/>
      <c r="D108" s="8"/>
      <c r="E108" s="8"/>
      <c r="F108" s="8"/>
      <c r="G108" s="8"/>
      <c r="H108" s="8"/>
      <c r="I108" s="8"/>
      <c r="J108" s="8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"/>
      <c r="Y108" s="1"/>
      <c r="Z108" s="1"/>
    </row>
    <row r="109" spans="1:26" ht="15.75" customHeight="1" x14ac:dyDescent="0.25">
      <c r="A109" s="1"/>
      <c r="B109" s="10"/>
      <c r="C109" s="8"/>
      <c r="D109" s="8"/>
      <c r="E109" s="8"/>
      <c r="F109" s="8"/>
      <c r="G109" s="8"/>
      <c r="H109" s="8"/>
      <c r="I109" s="8"/>
      <c r="J109" s="8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"/>
      <c r="Y109" s="1"/>
      <c r="Z109" s="1"/>
    </row>
    <row r="110" spans="1:26" ht="15.75" customHeight="1" x14ac:dyDescent="0.25">
      <c r="A110" s="1"/>
      <c r="B110" s="10"/>
      <c r="C110" s="8"/>
      <c r="D110" s="8"/>
      <c r="E110" s="8"/>
      <c r="F110" s="8"/>
      <c r="G110" s="8"/>
      <c r="H110" s="8"/>
      <c r="I110" s="8"/>
      <c r="J110" s="8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"/>
      <c r="Y110" s="1"/>
      <c r="Z110" s="1"/>
    </row>
    <row r="111" spans="1:26" ht="15.75" customHeight="1" x14ac:dyDescent="0.25">
      <c r="A111" s="1"/>
      <c r="B111" s="10"/>
      <c r="C111" s="8"/>
      <c r="D111" s="8"/>
      <c r="E111" s="8"/>
      <c r="F111" s="8"/>
      <c r="G111" s="8"/>
      <c r="H111" s="8"/>
      <c r="I111" s="8"/>
      <c r="J111" s="8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"/>
      <c r="Y111" s="1"/>
      <c r="Z111" s="1"/>
    </row>
    <row r="112" spans="1:26" ht="15.75" customHeight="1" x14ac:dyDescent="0.25">
      <c r="A112" s="1"/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"/>
      <c r="Y112" s="1"/>
      <c r="Z112" s="1"/>
    </row>
    <row r="113" spans="1:26" ht="15.75" customHeight="1" x14ac:dyDescent="0.25">
      <c r="A113" s="1"/>
      <c r="B113" s="10"/>
      <c r="C113" s="8"/>
      <c r="D113" s="8"/>
      <c r="E113" s="8"/>
      <c r="F113" s="8"/>
      <c r="G113" s="8"/>
      <c r="H113" s="8"/>
      <c r="I113" s="8"/>
      <c r="J113" s="8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"/>
      <c r="Y113" s="1"/>
      <c r="Z113" s="1"/>
    </row>
    <row r="114" spans="1:26" ht="15.75" customHeight="1" x14ac:dyDescent="0.25">
      <c r="A114" s="1"/>
      <c r="B114" s="10"/>
      <c r="C114" s="8"/>
      <c r="D114" s="8"/>
      <c r="E114" s="8"/>
      <c r="F114" s="8"/>
      <c r="G114" s="8"/>
      <c r="H114" s="8"/>
      <c r="I114" s="8"/>
      <c r="J114" s="8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"/>
      <c r="Y114" s="1"/>
      <c r="Z114" s="1"/>
    </row>
    <row r="115" spans="1:26" ht="15.75" customHeight="1" x14ac:dyDescent="0.25">
      <c r="A115" s="1"/>
      <c r="B115" s="10"/>
      <c r="C115" s="8"/>
      <c r="D115" s="8"/>
      <c r="E115" s="8"/>
      <c r="F115" s="8"/>
      <c r="G115" s="8"/>
      <c r="H115" s="8"/>
      <c r="I115" s="8"/>
      <c r="J115" s="8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"/>
      <c r="Y115" s="1"/>
      <c r="Z115" s="1"/>
    </row>
    <row r="116" spans="1:26" ht="15.75" customHeight="1" x14ac:dyDescent="0.25">
      <c r="A116" s="1"/>
      <c r="B116" s="10"/>
      <c r="C116" s="8"/>
      <c r="D116" s="8"/>
      <c r="E116" s="8"/>
      <c r="F116" s="8"/>
      <c r="G116" s="8"/>
      <c r="H116" s="8"/>
      <c r="I116" s="8"/>
      <c r="J116" s="8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"/>
      <c r="Y116" s="1"/>
      <c r="Z116" s="1"/>
    </row>
    <row r="117" spans="1:26" ht="15.75" customHeight="1" x14ac:dyDescent="0.25">
      <c r="A117" s="1"/>
      <c r="B117" s="10"/>
      <c r="C117" s="8"/>
      <c r="D117" s="8"/>
      <c r="E117" s="8"/>
      <c r="F117" s="8"/>
      <c r="G117" s="8"/>
      <c r="H117" s="8"/>
      <c r="I117" s="8"/>
      <c r="J117" s="8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"/>
      <c r="Y117" s="1"/>
      <c r="Z117" s="1"/>
    </row>
    <row r="118" spans="1:26" ht="15.75" customHeight="1" x14ac:dyDescent="0.25">
      <c r="A118" s="1"/>
      <c r="B118" s="10"/>
      <c r="C118" s="8"/>
      <c r="D118" s="8"/>
      <c r="E118" s="8"/>
      <c r="F118" s="8"/>
      <c r="G118" s="8"/>
      <c r="H118" s="8"/>
      <c r="I118" s="8"/>
      <c r="J118" s="8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"/>
      <c r="Y118" s="1"/>
      <c r="Z118" s="1"/>
    </row>
    <row r="119" spans="1:26" ht="15.75" customHeight="1" x14ac:dyDescent="0.25">
      <c r="A119" s="1"/>
      <c r="B119" s="10"/>
      <c r="C119" s="8"/>
      <c r="D119" s="8"/>
      <c r="E119" s="8"/>
      <c r="F119" s="8"/>
      <c r="G119" s="8"/>
      <c r="H119" s="8"/>
      <c r="I119" s="8"/>
      <c r="J119" s="8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"/>
      <c r="Y119" s="1"/>
      <c r="Z119" s="1"/>
    </row>
    <row r="120" spans="1:26" ht="15.75" customHeight="1" x14ac:dyDescent="0.25">
      <c r="A120" s="1"/>
      <c r="B120" s="10"/>
      <c r="C120" s="8"/>
      <c r="D120" s="8"/>
      <c r="E120" s="8"/>
      <c r="F120" s="8"/>
      <c r="G120" s="8"/>
      <c r="H120" s="8"/>
      <c r="I120" s="8"/>
      <c r="J120" s="8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"/>
      <c r="Y120" s="1"/>
      <c r="Z120" s="1"/>
    </row>
    <row r="121" spans="1:26" ht="15.75" customHeight="1" x14ac:dyDescent="0.25">
      <c r="A121" s="1"/>
      <c r="B121" s="10"/>
      <c r="C121" s="8"/>
      <c r="D121" s="8"/>
      <c r="E121" s="8"/>
      <c r="F121" s="8"/>
      <c r="G121" s="8"/>
      <c r="H121" s="8"/>
      <c r="I121" s="8"/>
      <c r="J121" s="8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"/>
      <c r="Y121" s="1"/>
      <c r="Z121" s="1"/>
    </row>
    <row r="122" spans="1:26" ht="15.75" customHeight="1" x14ac:dyDescent="0.25">
      <c r="A122" s="1"/>
      <c r="B122" s="10"/>
      <c r="C122" s="8"/>
      <c r="D122" s="8"/>
      <c r="E122" s="8"/>
      <c r="F122" s="8"/>
      <c r="G122" s="8"/>
      <c r="H122" s="8"/>
      <c r="I122" s="8"/>
      <c r="J122" s="8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"/>
      <c r="Y122" s="1"/>
      <c r="Z122" s="1"/>
    </row>
    <row r="123" spans="1:26" ht="15.75" customHeight="1" x14ac:dyDescent="0.25">
      <c r="A123" s="1"/>
      <c r="B123" s="10"/>
      <c r="C123" s="8"/>
      <c r="D123" s="8"/>
      <c r="E123" s="8"/>
      <c r="F123" s="8"/>
      <c r="G123" s="8"/>
      <c r="H123" s="8"/>
      <c r="I123" s="8"/>
      <c r="J123" s="8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"/>
      <c r="Y123" s="1"/>
      <c r="Z123" s="1"/>
    </row>
    <row r="124" spans="1:26" ht="15.75" customHeight="1" x14ac:dyDescent="0.25">
      <c r="A124" s="1"/>
      <c r="B124" s="10"/>
      <c r="C124" s="8"/>
      <c r="D124" s="8"/>
      <c r="E124" s="8"/>
      <c r="F124" s="8"/>
      <c r="G124" s="8"/>
      <c r="H124" s="8"/>
      <c r="I124" s="8"/>
      <c r="J124" s="8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"/>
      <c r="Y124" s="1"/>
      <c r="Z124" s="1"/>
    </row>
    <row r="125" spans="1:26" ht="15.75" customHeight="1" x14ac:dyDescent="0.25">
      <c r="A125" s="1"/>
      <c r="B125" s="10"/>
      <c r="C125" s="8"/>
      <c r="D125" s="8"/>
      <c r="E125" s="8"/>
      <c r="F125" s="8"/>
      <c r="G125" s="8"/>
      <c r="H125" s="8"/>
      <c r="I125" s="8"/>
      <c r="J125" s="8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"/>
      <c r="Y125" s="1"/>
      <c r="Z125" s="1"/>
    </row>
    <row r="126" spans="1:26" ht="15.75" customHeight="1" x14ac:dyDescent="0.25">
      <c r="A126" s="1"/>
      <c r="B126" s="10"/>
      <c r="C126" s="8"/>
      <c r="D126" s="8"/>
      <c r="E126" s="8"/>
      <c r="F126" s="8"/>
      <c r="G126" s="8"/>
      <c r="H126" s="8"/>
      <c r="I126" s="8"/>
      <c r="J126" s="8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"/>
      <c r="Y126" s="1"/>
      <c r="Z126" s="1"/>
    </row>
    <row r="127" spans="1:26" ht="15.75" customHeight="1" x14ac:dyDescent="0.25">
      <c r="A127" s="1"/>
      <c r="B127" s="10"/>
      <c r="C127" s="8"/>
      <c r="D127" s="8"/>
      <c r="E127" s="8"/>
      <c r="F127" s="8"/>
      <c r="G127" s="8"/>
      <c r="H127" s="8"/>
      <c r="I127" s="8"/>
      <c r="J127" s="8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"/>
      <c r="Y127" s="1"/>
      <c r="Z127" s="1"/>
    </row>
    <row r="128" spans="1:26" ht="15.75" customHeight="1" x14ac:dyDescent="0.25">
      <c r="A128" s="1"/>
      <c r="B128" s="10"/>
      <c r="C128" s="8"/>
      <c r="D128" s="8"/>
      <c r="E128" s="8"/>
      <c r="F128" s="8"/>
      <c r="G128" s="8"/>
      <c r="H128" s="8"/>
      <c r="I128" s="8"/>
      <c r="J128" s="8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"/>
      <c r="Y128" s="1"/>
      <c r="Z128" s="1"/>
    </row>
    <row r="129" spans="1:26" ht="15.75" customHeight="1" x14ac:dyDescent="0.25">
      <c r="A129" s="1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"/>
      <c r="Y129" s="1"/>
      <c r="Z129" s="1"/>
    </row>
    <row r="130" spans="1:26" ht="15.75" customHeight="1" x14ac:dyDescent="0.25">
      <c r="A130" s="1"/>
      <c r="B130" s="10"/>
      <c r="C130" s="8"/>
      <c r="D130" s="8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"/>
      <c r="Y130" s="1"/>
      <c r="Z130" s="1"/>
    </row>
    <row r="131" spans="1:26" ht="15.75" customHeight="1" x14ac:dyDescent="0.25">
      <c r="A131" s="1"/>
      <c r="B131" s="10"/>
      <c r="C131" s="8"/>
      <c r="D131" s="8"/>
      <c r="E131" s="8"/>
      <c r="F131" s="8"/>
      <c r="G131" s="8"/>
      <c r="H131" s="8"/>
      <c r="I131" s="8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"/>
      <c r="Y131" s="1"/>
      <c r="Z131" s="1"/>
    </row>
    <row r="132" spans="1:26" ht="15.75" customHeight="1" x14ac:dyDescent="0.25">
      <c r="A132" s="1"/>
      <c r="B132" s="10"/>
      <c r="C132" s="8"/>
      <c r="D132" s="8"/>
      <c r="E132" s="8"/>
      <c r="F132" s="8"/>
      <c r="G132" s="8"/>
      <c r="H132" s="8"/>
      <c r="I132" s="8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"/>
      <c r="Y132" s="1"/>
      <c r="Z132" s="1"/>
    </row>
    <row r="133" spans="1:26" ht="15.75" customHeight="1" x14ac:dyDescent="0.25">
      <c r="A133" s="1"/>
      <c r="B133" s="10"/>
      <c r="C133" s="8"/>
      <c r="D133" s="8"/>
      <c r="E133" s="8"/>
      <c r="F133" s="8"/>
      <c r="G133" s="8"/>
      <c r="H133" s="8"/>
      <c r="I133" s="8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1"/>
      <c r="Y133" s="1"/>
      <c r="Z133" s="1"/>
    </row>
    <row r="134" spans="1:26" ht="15.75" customHeight="1" x14ac:dyDescent="0.25">
      <c r="A134" s="1"/>
      <c r="B134" s="10"/>
      <c r="C134" s="8"/>
      <c r="D134" s="8"/>
      <c r="E134" s="8"/>
      <c r="F134" s="8"/>
      <c r="G134" s="8"/>
      <c r="H134" s="8"/>
      <c r="I134" s="8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1"/>
      <c r="Y134" s="1"/>
      <c r="Z134" s="1"/>
    </row>
    <row r="135" spans="1:26" ht="15.75" customHeight="1" x14ac:dyDescent="0.25">
      <c r="A135" s="1"/>
      <c r="B135" s="10"/>
      <c r="C135" s="8"/>
      <c r="D135" s="8"/>
      <c r="E135" s="8"/>
      <c r="F135" s="8"/>
      <c r="G135" s="8"/>
      <c r="H135" s="8"/>
      <c r="I135" s="8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1"/>
      <c r="Y135" s="1"/>
      <c r="Z135" s="1"/>
    </row>
    <row r="136" spans="1:26" ht="15.75" customHeight="1" x14ac:dyDescent="0.25">
      <c r="A136" s="1"/>
      <c r="B136" s="10"/>
      <c r="C136" s="8"/>
      <c r="D136" s="8"/>
      <c r="E136" s="8"/>
      <c r="F136" s="8"/>
      <c r="G136" s="8"/>
      <c r="H136" s="8"/>
      <c r="I136" s="8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1"/>
      <c r="Y136" s="1"/>
      <c r="Z136" s="1"/>
    </row>
    <row r="137" spans="1:26" ht="15.75" customHeight="1" x14ac:dyDescent="0.25">
      <c r="A137" s="1"/>
      <c r="B137" s="10"/>
      <c r="C137" s="8"/>
      <c r="D137" s="8"/>
      <c r="E137" s="8"/>
      <c r="F137" s="8"/>
      <c r="G137" s="8"/>
      <c r="H137" s="8"/>
      <c r="I137" s="8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1"/>
      <c r="Y137" s="1"/>
      <c r="Z137" s="1"/>
    </row>
    <row r="138" spans="1:26" ht="15.75" customHeight="1" x14ac:dyDescent="0.25">
      <c r="A138" s="1"/>
      <c r="B138" s="10"/>
      <c r="C138" s="8"/>
      <c r="D138" s="8"/>
      <c r="E138" s="8"/>
      <c r="F138" s="8"/>
      <c r="G138" s="8"/>
      <c r="H138" s="8"/>
      <c r="I138" s="8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1"/>
      <c r="Y138" s="1"/>
      <c r="Z138" s="1"/>
    </row>
    <row r="139" spans="1:26" ht="15.75" customHeight="1" x14ac:dyDescent="0.25">
      <c r="A139" s="1"/>
      <c r="B139" s="10"/>
      <c r="C139" s="8"/>
      <c r="D139" s="8"/>
      <c r="E139" s="8"/>
      <c r="F139" s="8"/>
      <c r="G139" s="8"/>
      <c r="H139" s="8"/>
      <c r="I139" s="8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1"/>
      <c r="Y139" s="1"/>
      <c r="Z139" s="1"/>
    </row>
    <row r="140" spans="1:26" ht="15.75" customHeight="1" x14ac:dyDescent="0.25">
      <c r="A140" s="1"/>
      <c r="B140" s="10"/>
      <c r="C140" s="8"/>
      <c r="D140" s="8"/>
      <c r="E140" s="8"/>
      <c r="F140" s="8"/>
      <c r="G140" s="8"/>
      <c r="H140" s="8"/>
      <c r="I140" s="8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1"/>
      <c r="Y140" s="1"/>
      <c r="Z140" s="1"/>
    </row>
    <row r="141" spans="1:26" ht="15.75" customHeight="1" x14ac:dyDescent="0.25">
      <c r="A141" s="1"/>
      <c r="B141" s="10"/>
      <c r="C141" s="8"/>
      <c r="D141" s="8"/>
      <c r="E141" s="8"/>
      <c r="F141" s="8"/>
      <c r="G141" s="8"/>
      <c r="H141" s="8"/>
      <c r="I141" s="8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1"/>
      <c r="Y141" s="1"/>
      <c r="Z141" s="1"/>
    </row>
    <row r="142" spans="1:26" ht="15.75" customHeight="1" x14ac:dyDescent="0.25">
      <c r="A142" s="1"/>
      <c r="B142" s="10"/>
      <c r="C142" s="8"/>
      <c r="D142" s="8"/>
      <c r="E142" s="8"/>
      <c r="F142" s="8"/>
      <c r="G142" s="8"/>
      <c r="H142" s="8"/>
      <c r="I142" s="8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1"/>
      <c r="Y142" s="1"/>
      <c r="Z142" s="1"/>
    </row>
    <row r="143" spans="1:26" ht="15.75" customHeight="1" x14ac:dyDescent="0.25">
      <c r="A143" s="1"/>
      <c r="B143" s="10"/>
      <c r="C143" s="8"/>
      <c r="D143" s="8"/>
      <c r="E143" s="8"/>
      <c r="F143" s="8"/>
      <c r="G143" s="8"/>
      <c r="H143" s="8"/>
      <c r="I143" s="8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1"/>
      <c r="Y143" s="1"/>
      <c r="Z143" s="1"/>
    </row>
    <row r="144" spans="1:26" ht="15.75" customHeight="1" x14ac:dyDescent="0.25">
      <c r="A144" s="1"/>
      <c r="B144" s="10"/>
      <c r="C144" s="8"/>
      <c r="D144" s="8"/>
      <c r="E144" s="8"/>
      <c r="F144" s="8"/>
      <c r="G144" s="8"/>
      <c r="H144" s="8"/>
      <c r="I144" s="8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1"/>
      <c r="Y144" s="1"/>
      <c r="Z144" s="1"/>
    </row>
    <row r="145" spans="1:26" ht="15.75" customHeight="1" x14ac:dyDescent="0.25">
      <c r="A145" s="1"/>
      <c r="B145" s="10"/>
      <c r="C145" s="8"/>
      <c r="D145" s="8"/>
      <c r="E145" s="8"/>
      <c r="F145" s="8"/>
      <c r="G145" s="8"/>
      <c r="H145" s="8"/>
      <c r="I145" s="8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1"/>
      <c r="Y145" s="1"/>
      <c r="Z145" s="1"/>
    </row>
    <row r="146" spans="1:26" ht="15.75" customHeight="1" x14ac:dyDescent="0.25">
      <c r="A146" s="1"/>
      <c r="B146" s="10"/>
      <c r="C146" s="8"/>
      <c r="D146" s="8"/>
      <c r="E146" s="8"/>
      <c r="F146" s="8"/>
      <c r="G146" s="8"/>
      <c r="H146" s="8"/>
      <c r="I146" s="8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1"/>
      <c r="Y146" s="1"/>
      <c r="Z146" s="1"/>
    </row>
    <row r="147" spans="1:26" ht="15.75" customHeight="1" x14ac:dyDescent="0.25">
      <c r="A147" s="1"/>
      <c r="B147" s="10"/>
      <c r="C147" s="8"/>
      <c r="D147" s="8"/>
      <c r="E147" s="8"/>
      <c r="F147" s="8"/>
      <c r="G147" s="8"/>
      <c r="H147" s="8"/>
      <c r="I147" s="8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1"/>
      <c r="Y147" s="1"/>
      <c r="Z147" s="1"/>
    </row>
    <row r="148" spans="1:26" ht="15.75" customHeight="1" x14ac:dyDescent="0.25">
      <c r="A148" s="1"/>
      <c r="B148" s="10"/>
      <c r="C148" s="8"/>
      <c r="D148" s="8"/>
      <c r="E148" s="8"/>
      <c r="F148" s="8"/>
      <c r="G148" s="8"/>
      <c r="H148" s="8"/>
      <c r="I148" s="8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1"/>
      <c r="Y148" s="1"/>
      <c r="Z148" s="1"/>
    </row>
    <row r="149" spans="1:26" ht="15.75" customHeight="1" x14ac:dyDescent="0.25">
      <c r="A149" s="1"/>
      <c r="B149" s="10"/>
      <c r="C149" s="8"/>
      <c r="D149" s="8"/>
      <c r="E149" s="8"/>
      <c r="F149" s="8"/>
      <c r="G149" s="8"/>
      <c r="H149" s="8"/>
      <c r="I149" s="8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1"/>
      <c r="Y149" s="1"/>
      <c r="Z149" s="1"/>
    </row>
    <row r="150" spans="1:26" ht="15.75" customHeight="1" x14ac:dyDescent="0.25">
      <c r="A150" s="1"/>
      <c r="B150" s="10"/>
      <c r="C150" s="8"/>
      <c r="D150" s="8"/>
      <c r="E150" s="8"/>
      <c r="F150" s="8"/>
      <c r="G150" s="8"/>
      <c r="H150" s="8"/>
      <c r="I150" s="8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1"/>
      <c r="Y150" s="1"/>
      <c r="Z150" s="1"/>
    </row>
    <row r="151" spans="1:26" ht="15.75" customHeight="1" x14ac:dyDescent="0.25">
      <c r="A151" s="1"/>
      <c r="B151" s="10"/>
      <c r="C151" s="8"/>
      <c r="D151" s="8"/>
      <c r="E151" s="8"/>
      <c r="F151" s="8"/>
      <c r="G151" s="8"/>
      <c r="H151" s="8"/>
      <c r="I151" s="8"/>
      <c r="J151" s="8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1"/>
      <c r="Y151" s="1"/>
      <c r="Z151" s="1"/>
    </row>
    <row r="152" spans="1:26" ht="15.75" customHeight="1" x14ac:dyDescent="0.25">
      <c r="A152" s="1"/>
      <c r="B152" s="10"/>
      <c r="C152" s="8"/>
      <c r="D152" s="8"/>
      <c r="E152" s="8"/>
      <c r="F152" s="8"/>
      <c r="G152" s="8"/>
      <c r="H152" s="8"/>
      <c r="I152" s="8"/>
      <c r="J152" s="8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1"/>
      <c r="Y152" s="1"/>
      <c r="Z152" s="1"/>
    </row>
    <row r="153" spans="1:26" ht="15.75" customHeight="1" x14ac:dyDescent="0.25">
      <c r="A153" s="1"/>
      <c r="B153" s="10"/>
      <c r="C153" s="8"/>
      <c r="D153" s="8"/>
      <c r="E153" s="8"/>
      <c r="F153" s="8"/>
      <c r="G153" s="8"/>
      <c r="H153" s="8"/>
      <c r="I153" s="8"/>
      <c r="J153" s="8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1"/>
      <c r="Y153" s="1"/>
      <c r="Z153" s="1"/>
    </row>
    <row r="154" spans="1:26" ht="15.75" customHeight="1" x14ac:dyDescent="0.25">
      <c r="A154" s="1"/>
      <c r="B154" s="10"/>
      <c r="C154" s="8"/>
      <c r="D154" s="8"/>
      <c r="E154" s="8"/>
      <c r="F154" s="8"/>
      <c r="G154" s="8"/>
      <c r="H154" s="8"/>
      <c r="I154" s="8"/>
      <c r="J154" s="8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1"/>
      <c r="Y154" s="1"/>
      <c r="Z154" s="1"/>
    </row>
    <row r="155" spans="1:26" ht="15.75" customHeight="1" x14ac:dyDescent="0.25">
      <c r="A155" s="1"/>
      <c r="B155" s="10"/>
      <c r="C155" s="8"/>
      <c r="D155" s="8"/>
      <c r="E155" s="8"/>
      <c r="F155" s="8"/>
      <c r="G155" s="8"/>
      <c r="H155" s="8"/>
      <c r="I155" s="8"/>
      <c r="J155" s="8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"/>
      <c r="Y155" s="1"/>
      <c r="Z155" s="1"/>
    </row>
    <row r="156" spans="1:26" ht="15.75" customHeight="1" x14ac:dyDescent="0.25">
      <c r="A156" s="1"/>
      <c r="B156" s="10"/>
      <c r="C156" s="8"/>
      <c r="D156" s="8"/>
      <c r="E156" s="8"/>
      <c r="F156" s="8"/>
      <c r="G156" s="8"/>
      <c r="H156" s="8"/>
      <c r="I156" s="8"/>
      <c r="J156" s="8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"/>
      <c r="Y156" s="1"/>
      <c r="Z156" s="1"/>
    </row>
    <row r="157" spans="1:26" ht="15.75" customHeight="1" x14ac:dyDescent="0.25">
      <c r="A157" s="1"/>
      <c r="B157" s="10"/>
      <c r="C157" s="8"/>
      <c r="D157" s="8"/>
      <c r="E157" s="8"/>
      <c r="F157" s="8"/>
      <c r="G157" s="8"/>
      <c r="H157" s="8"/>
      <c r="I157" s="8"/>
      <c r="J157" s="8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"/>
      <c r="Y157" s="1"/>
      <c r="Z157" s="1"/>
    </row>
    <row r="158" spans="1:26" ht="15.75" customHeight="1" x14ac:dyDescent="0.25">
      <c r="A158" s="1"/>
      <c r="B158" s="10"/>
      <c r="C158" s="8"/>
      <c r="D158" s="8"/>
      <c r="E158" s="8"/>
      <c r="F158" s="8"/>
      <c r="G158" s="8"/>
      <c r="H158" s="8"/>
      <c r="I158" s="8"/>
      <c r="J158" s="8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"/>
      <c r="Y158" s="1"/>
      <c r="Z158" s="1"/>
    </row>
    <row r="159" spans="1:26" ht="15.75" customHeight="1" x14ac:dyDescent="0.25">
      <c r="A159" s="1"/>
      <c r="B159" s="10"/>
      <c r="C159" s="8"/>
      <c r="D159" s="8"/>
      <c r="E159" s="8"/>
      <c r="F159" s="8"/>
      <c r="G159" s="8"/>
      <c r="H159" s="8"/>
      <c r="I159" s="8"/>
      <c r="J159" s="8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"/>
      <c r="Y159" s="1"/>
      <c r="Z159" s="1"/>
    </row>
    <row r="160" spans="1:26" ht="15.75" customHeight="1" x14ac:dyDescent="0.25">
      <c r="A160" s="1"/>
      <c r="B160" s="10"/>
      <c r="C160" s="8"/>
      <c r="D160" s="8"/>
      <c r="E160" s="8"/>
      <c r="F160" s="8"/>
      <c r="G160" s="8"/>
      <c r="H160" s="8"/>
      <c r="I160" s="8"/>
      <c r="J160" s="8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"/>
      <c r="Y160" s="1"/>
      <c r="Z160" s="1"/>
    </row>
    <row r="161" spans="1:26" ht="15.75" customHeight="1" x14ac:dyDescent="0.25">
      <c r="A161" s="1"/>
      <c r="B161" s="10"/>
      <c r="C161" s="8"/>
      <c r="D161" s="8"/>
      <c r="E161" s="8"/>
      <c r="F161" s="8"/>
      <c r="G161" s="8"/>
      <c r="H161" s="8"/>
      <c r="I161" s="8"/>
      <c r="J161" s="8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"/>
      <c r="Y161" s="1"/>
      <c r="Z161" s="1"/>
    </row>
    <row r="162" spans="1:26" ht="15.75" customHeight="1" x14ac:dyDescent="0.25">
      <c r="A162" s="1"/>
      <c r="B162" s="10"/>
      <c r="C162" s="8"/>
      <c r="D162" s="8"/>
      <c r="E162" s="8"/>
      <c r="F162" s="8"/>
      <c r="G162" s="8"/>
      <c r="H162" s="8"/>
      <c r="I162" s="8"/>
      <c r="J162" s="8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"/>
      <c r="Y162" s="1"/>
      <c r="Z162" s="1"/>
    </row>
    <row r="163" spans="1:26" ht="15.75" customHeight="1" x14ac:dyDescent="0.25">
      <c r="A163" s="1"/>
      <c r="B163" s="10"/>
      <c r="C163" s="8"/>
      <c r="D163" s="8"/>
      <c r="E163" s="8"/>
      <c r="F163" s="8"/>
      <c r="G163" s="8"/>
      <c r="H163" s="8"/>
      <c r="I163" s="8"/>
      <c r="J163" s="8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"/>
      <c r="Y163" s="1"/>
      <c r="Z163" s="1"/>
    </row>
    <row r="164" spans="1:26" ht="15.75" customHeight="1" x14ac:dyDescent="0.25">
      <c r="A164" s="1"/>
      <c r="B164" s="10"/>
      <c r="C164" s="8"/>
      <c r="D164" s="8"/>
      <c r="E164" s="8"/>
      <c r="F164" s="8"/>
      <c r="G164" s="8"/>
      <c r="H164" s="8"/>
      <c r="I164" s="8"/>
      <c r="J164" s="8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"/>
      <c r="Y164" s="1"/>
      <c r="Z164" s="1"/>
    </row>
    <row r="165" spans="1:26" ht="15.75" customHeight="1" x14ac:dyDescent="0.25">
      <c r="A165" s="1"/>
      <c r="B165" s="10"/>
      <c r="C165" s="8"/>
      <c r="D165" s="8"/>
      <c r="E165" s="8"/>
      <c r="F165" s="8"/>
      <c r="G165" s="8"/>
      <c r="H165" s="8"/>
      <c r="I165" s="8"/>
      <c r="J165" s="8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"/>
      <c r="Y165" s="1"/>
      <c r="Z165" s="1"/>
    </row>
    <row r="166" spans="1:26" ht="15.75" customHeight="1" x14ac:dyDescent="0.25">
      <c r="A166" s="1"/>
      <c r="B166" s="10"/>
      <c r="C166" s="8"/>
      <c r="D166" s="8"/>
      <c r="E166" s="8"/>
      <c r="F166" s="8"/>
      <c r="G166" s="8"/>
      <c r="H166" s="8"/>
      <c r="I166" s="8"/>
      <c r="J166" s="8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"/>
      <c r="Y166" s="1"/>
      <c r="Z166" s="1"/>
    </row>
    <row r="167" spans="1:26" ht="15.75" customHeight="1" x14ac:dyDescent="0.25">
      <c r="A167" s="1"/>
      <c r="B167" s="10"/>
      <c r="C167" s="8"/>
      <c r="D167" s="8"/>
      <c r="E167" s="8"/>
      <c r="F167" s="8"/>
      <c r="G167" s="8"/>
      <c r="H167" s="8"/>
      <c r="I167" s="8"/>
      <c r="J167" s="8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"/>
      <c r="Y167" s="1"/>
      <c r="Z167" s="1"/>
    </row>
    <row r="168" spans="1:26" ht="15.75" customHeight="1" x14ac:dyDescent="0.25">
      <c r="A168" s="1"/>
      <c r="B168" s="10"/>
      <c r="C168" s="8"/>
      <c r="D168" s="8"/>
      <c r="E168" s="8"/>
      <c r="F168" s="8"/>
      <c r="G168" s="8"/>
      <c r="H168" s="8"/>
      <c r="I168" s="8"/>
      <c r="J168" s="8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"/>
      <c r="Y168" s="1"/>
      <c r="Z168" s="1"/>
    </row>
    <row r="169" spans="1:26" ht="15.75" customHeight="1" x14ac:dyDescent="0.25">
      <c r="A169" s="1"/>
      <c r="B169" s="10"/>
      <c r="C169" s="8"/>
      <c r="D169" s="8"/>
      <c r="E169" s="8"/>
      <c r="F169" s="8"/>
      <c r="G169" s="8"/>
      <c r="H169" s="8"/>
      <c r="I169" s="8"/>
      <c r="J169" s="8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"/>
      <c r="Y169" s="1"/>
      <c r="Z169" s="1"/>
    </row>
    <row r="170" spans="1:26" ht="15.75" customHeight="1" x14ac:dyDescent="0.25">
      <c r="A170" s="1"/>
      <c r="B170" s="10"/>
      <c r="C170" s="8"/>
      <c r="D170" s="8"/>
      <c r="E170" s="8"/>
      <c r="F170" s="8"/>
      <c r="G170" s="8"/>
      <c r="H170" s="8"/>
      <c r="I170" s="8"/>
      <c r="J170" s="8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"/>
      <c r="Y170" s="1"/>
      <c r="Z170" s="1"/>
    </row>
    <row r="171" spans="1:26" ht="15.75" customHeight="1" x14ac:dyDescent="0.25">
      <c r="A171" s="1"/>
      <c r="B171" s="10"/>
      <c r="C171" s="8"/>
      <c r="D171" s="8"/>
      <c r="E171" s="8"/>
      <c r="F171" s="8"/>
      <c r="G171" s="8"/>
      <c r="H171" s="8"/>
      <c r="I171" s="8"/>
      <c r="J171" s="8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"/>
      <c r="Y171" s="1"/>
      <c r="Z171" s="1"/>
    </row>
    <row r="172" spans="1:26" ht="15.75" customHeight="1" x14ac:dyDescent="0.25">
      <c r="A172" s="1"/>
      <c r="B172" s="10"/>
      <c r="C172" s="8"/>
      <c r="D172" s="8"/>
      <c r="E172" s="8"/>
      <c r="F172" s="8"/>
      <c r="G172" s="8"/>
      <c r="H172" s="8"/>
      <c r="I172" s="8"/>
      <c r="J172" s="8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"/>
      <c r="Y172" s="1"/>
      <c r="Z172" s="1"/>
    </row>
    <row r="173" spans="1:26" ht="15.75" customHeight="1" x14ac:dyDescent="0.25">
      <c r="A173" s="1"/>
      <c r="B173" s="10"/>
      <c r="C173" s="8"/>
      <c r="D173" s="8"/>
      <c r="E173" s="8"/>
      <c r="F173" s="8"/>
      <c r="G173" s="8"/>
      <c r="H173" s="8"/>
      <c r="I173" s="8"/>
      <c r="J173" s="8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"/>
      <c r="Y173" s="1"/>
      <c r="Z173" s="1"/>
    </row>
    <row r="174" spans="1:26" ht="15.75" customHeight="1" x14ac:dyDescent="0.25">
      <c r="A174" s="1"/>
      <c r="B174" s="10"/>
      <c r="C174" s="8"/>
      <c r="D174" s="8"/>
      <c r="E174" s="8"/>
      <c r="F174" s="8"/>
      <c r="G174" s="8"/>
      <c r="H174" s="8"/>
      <c r="I174" s="8"/>
      <c r="J174" s="8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"/>
      <c r="Y174" s="1"/>
      <c r="Z174" s="1"/>
    </row>
    <row r="175" spans="1:26" ht="15.75" customHeight="1" x14ac:dyDescent="0.25">
      <c r="A175" s="1"/>
      <c r="B175" s="10"/>
      <c r="C175" s="8"/>
      <c r="D175" s="8"/>
      <c r="E175" s="8"/>
      <c r="F175" s="8"/>
      <c r="G175" s="8"/>
      <c r="H175" s="8"/>
      <c r="I175" s="8"/>
      <c r="J175" s="8"/>
      <c r="K175" s="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"/>
      <c r="Y175" s="1"/>
      <c r="Z175" s="1"/>
    </row>
    <row r="176" spans="1:26" ht="15.75" customHeight="1" x14ac:dyDescent="0.25">
      <c r="A176" s="1"/>
      <c r="B176" s="10"/>
      <c r="C176" s="8"/>
      <c r="D176" s="8"/>
      <c r="E176" s="8"/>
      <c r="F176" s="8"/>
      <c r="G176" s="8"/>
      <c r="H176" s="8"/>
      <c r="I176" s="8"/>
      <c r="J176" s="8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"/>
      <c r="Y176" s="1"/>
      <c r="Z176" s="1"/>
    </row>
    <row r="177" spans="1:26" ht="15.75" customHeight="1" x14ac:dyDescent="0.25">
      <c r="A177" s="1"/>
      <c r="B177" s="10"/>
      <c r="C177" s="8"/>
      <c r="D177" s="8"/>
      <c r="E177" s="8"/>
      <c r="F177" s="8"/>
      <c r="G177" s="8"/>
      <c r="H177" s="8"/>
      <c r="I177" s="8"/>
      <c r="J177" s="8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"/>
      <c r="Y177" s="1"/>
      <c r="Z177" s="1"/>
    </row>
    <row r="178" spans="1:26" ht="15.75" customHeight="1" x14ac:dyDescent="0.25">
      <c r="A178" s="1"/>
      <c r="B178" s="10"/>
      <c r="C178" s="8"/>
      <c r="D178" s="8"/>
      <c r="E178" s="8"/>
      <c r="F178" s="8"/>
      <c r="G178" s="8"/>
      <c r="H178" s="8"/>
      <c r="I178" s="8"/>
      <c r="J178" s="8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"/>
      <c r="Y178" s="1"/>
      <c r="Z178" s="1"/>
    </row>
    <row r="179" spans="1:26" ht="15.75" customHeight="1" x14ac:dyDescent="0.25">
      <c r="A179" s="1"/>
      <c r="B179" s="10"/>
      <c r="C179" s="8"/>
      <c r="D179" s="8"/>
      <c r="E179" s="8"/>
      <c r="F179" s="8"/>
      <c r="G179" s="8"/>
      <c r="H179" s="8"/>
      <c r="I179" s="8"/>
      <c r="J179" s="8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"/>
      <c r="Y179" s="1"/>
      <c r="Z179" s="1"/>
    </row>
    <row r="180" spans="1:26" ht="15.75" customHeight="1" x14ac:dyDescent="0.25">
      <c r="A180" s="1"/>
      <c r="B180" s="10"/>
      <c r="C180" s="8"/>
      <c r="D180" s="8"/>
      <c r="E180" s="8"/>
      <c r="F180" s="8"/>
      <c r="G180" s="8"/>
      <c r="H180" s="8"/>
      <c r="I180" s="8"/>
      <c r="J180" s="8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"/>
      <c r="Y180" s="1"/>
      <c r="Z180" s="1"/>
    </row>
    <row r="181" spans="1:26" ht="15.75" customHeight="1" x14ac:dyDescent="0.25">
      <c r="A181" s="1"/>
      <c r="B181" s="10"/>
      <c r="C181" s="8"/>
      <c r="D181" s="8"/>
      <c r="E181" s="8"/>
      <c r="F181" s="8"/>
      <c r="G181" s="8"/>
      <c r="H181" s="8"/>
      <c r="I181" s="8"/>
      <c r="J181" s="8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"/>
      <c r="Y181" s="1"/>
      <c r="Z181" s="1"/>
    </row>
    <row r="182" spans="1:26" ht="15.75" customHeight="1" x14ac:dyDescent="0.25">
      <c r="A182" s="1"/>
      <c r="B182" s="10"/>
      <c r="C182" s="8"/>
      <c r="D182" s="8"/>
      <c r="E182" s="8"/>
      <c r="F182" s="8"/>
      <c r="G182" s="8"/>
      <c r="H182" s="8"/>
      <c r="I182" s="8"/>
      <c r="J182" s="8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"/>
      <c r="Y182" s="1"/>
      <c r="Z182" s="1"/>
    </row>
    <row r="183" spans="1:26" ht="15.75" customHeight="1" x14ac:dyDescent="0.25">
      <c r="A183" s="1"/>
      <c r="B183" s="10"/>
      <c r="C183" s="8"/>
      <c r="D183" s="8"/>
      <c r="E183" s="8"/>
      <c r="F183" s="8"/>
      <c r="G183" s="8"/>
      <c r="H183" s="8"/>
      <c r="I183" s="8"/>
      <c r="J183" s="8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"/>
      <c r="Y183" s="1"/>
      <c r="Z183" s="1"/>
    </row>
    <row r="184" spans="1:26" ht="15.75" customHeight="1" x14ac:dyDescent="0.25">
      <c r="A184" s="1"/>
      <c r="B184" s="10"/>
      <c r="C184" s="8"/>
      <c r="D184" s="8"/>
      <c r="E184" s="8"/>
      <c r="F184" s="8"/>
      <c r="G184" s="8"/>
      <c r="H184" s="8"/>
      <c r="I184" s="8"/>
      <c r="J184" s="8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"/>
      <c r="Y184" s="1"/>
      <c r="Z184" s="1"/>
    </row>
    <row r="185" spans="1:26" ht="15.75" customHeight="1" x14ac:dyDescent="0.25">
      <c r="A185" s="1"/>
      <c r="B185" s="10"/>
      <c r="C185" s="8"/>
      <c r="D185" s="8"/>
      <c r="E185" s="8"/>
      <c r="F185" s="8"/>
      <c r="G185" s="8"/>
      <c r="H185" s="8"/>
      <c r="I185" s="8"/>
      <c r="J185" s="8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"/>
      <c r="Y185" s="1"/>
      <c r="Z185" s="1"/>
    </row>
    <row r="186" spans="1:26" ht="15.75" customHeight="1" x14ac:dyDescent="0.25">
      <c r="A186" s="1"/>
      <c r="B186" s="10"/>
      <c r="C186" s="8"/>
      <c r="D186" s="8"/>
      <c r="E186" s="8"/>
      <c r="F186" s="8"/>
      <c r="G186" s="8"/>
      <c r="H186" s="8"/>
      <c r="I186" s="8"/>
      <c r="J186" s="8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"/>
      <c r="Y186" s="1"/>
      <c r="Z186" s="1"/>
    </row>
    <row r="187" spans="1:26" ht="15.75" customHeight="1" x14ac:dyDescent="0.25">
      <c r="A187" s="1"/>
      <c r="B187" s="10"/>
      <c r="C187" s="8"/>
      <c r="D187" s="8"/>
      <c r="E187" s="8"/>
      <c r="F187" s="8"/>
      <c r="G187" s="8"/>
      <c r="H187" s="8"/>
      <c r="I187" s="8"/>
      <c r="J187" s="8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"/>
      <c r="Y187" s="1"/>
      <c r="Z187" s="1"/>
    </row>
    <row r="188" spans="1:26" ht="15.75" customHeight="1" x14ac:dyDescent="0.25">
      <c r="A188" s="1"/>
      <c r="B188" s="10"/>
      <c r="C188" s="8"/>
      <c r="D188" s="8"/>
      <c r="E188" s="8"/>
      <c r="F188" s="8"/>
      <c r="G188" s="8"/>
      <c r="H188" s="8"/>
      <c r="I188" s="8"/>
      <c r="J188" s="8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"/>
      <c r="Y188" s="1"/>
      <c r="Z188" s="1"/>
    </row>
    <row r="189" spans="1:26" ht="15.75" customHeight="1" x14ac:dyDescent="0.25">
      <c r="A189" s="1"/>
      <c r="B189" s="10"/>
      <c r="C189" s="8"/>
      <c r="D189" s="8"/>
      <c r="E189" s="8"/>
      <c r="F189" s="8"/>
      <c r="G189" s="8"/>
      <c r="H189" s="8"/>
      <c r="I189" s="8"/>
      <c r="J189" s="8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"/>
      <c r="Y189" s="1"/>
      <c r="Z189" s="1"/>
    </row>
    <row r="190" spans="1:26" ht="15.75" customHeight="1" x14ac:dyDescent="0.25">
      <c r="A190" s="1"/>
      <c r="B190" s="10"/>
      <c r="C190" s="8"/>
      <c r="D190" s="8"/>
      <c r="E190" s="8"/>
      <c r="F190" s="8"/>
      <c r="G190" s="8"/>
      <c r="H190" s="8"/>
      <c r="I190" s="8"/>
      <c r="J190" s="8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"/>
      <c r="Y190" s="1"/>
      <c r="Z190" s="1"/>
    </row>
    <row r="191" spans="1:26" ht="15.75" customHeight="1" x14ac:dyDescent="0.25">
      <c r="A191" s="1"/>
      <c r="B191" s="10"/>
      <c r="C191" s="8"/>
      <c r="D191" s="8"/>
      <c r="E191" s="8"/>
      <c r="F191" s="8"/>
      <c r="G191" s="8"/>
      <c r="H191" s="8"/>
      <c r="I191" s="8"/>
      <c r="J191" s="8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"/>
      <c r="Y191" s="1"/>
      <c r="Z191" s="1"/>
    </row>
    <row r="192" spans="1:26" ht="15.75" customHeight="1" x14ac:dyDescent="0.25">
      <c r="A192" s="1"/>
      <c r="B192" s="10"/>
      <c r="C192" s="8"/>
      <c r="D192" s="8"/>
      <c r="E192" s="8"/>
      <c r="F192" s="8"/>
      <c r="G192" s="8"/>
      <c r="H192" s="8"/>
      <c r="I192" s="8"/>
      <c r="J192" s="8"/>
      <c r="K192" s="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"/>
      <c r="Y192" s="1"/>
      <c r="Z192" s="1"/>
    </row>
    <row r="193" spans="1:26" ht="15.75" customHeight="1" x14ac:dyDescent="0.25">
      <c r="A193" s="1"/>
      <c r="B193" s="10"/>
      <c r="C193" s="8"/>
      <c r="D193" s="8"/>
      <c r="E193" s="8"/>
      <c r="F193" s="8"/>
      <c r="G193" s="8"/>
      <c r="H193" s="8"/>
      <c r="I193" s="8"/>
      <c r="J193" s="8"/>
      <c r="K193" s="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"/>
      <c r="Y193" s="1"/>
      <c r="Z193" s="1"/>
    </row>
    <row r="194" spans="1:26" ht="15.75" customHeight="1" x14ac:dyDescent="0.25">
      <c r="A194" s="1"/>
      <c r="B194" s="10"/>
      <c r="C194" s="8"/>
      <c r="D194" s="8"/>
      <c r="E194" s="8"/>
      <c r="F194" s="8"/>
      <c r="G194" s="8"/>
      <c r="H194" s="8"/>
      <c r="I194" s="8"/>
      <c r="J194" s="8"/>
      <c r="K194" s="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"/>
      <c r="Y194" s="1"/>
      <c r="Z194" s="1"/>
    </row>
    <row r="195" spans="1:26" ht="15.75" customHeight="1" x14ac:dyDescent="0.25">
      <c r="A195" s="1"/>
      <c r="B195" s="10"/>
      <c r="C195" s="8"/>
      <c r="D195" s="8"/>
      <c r="E195" s="8"/>
      <c r="F195" s="8"/>
      <c r="G195" s="8"/>
      <c r="H195" s="8"/>
      <c r="I195" s="8"/>
      <c r="J195" s="8"/>
      <c r="K195" s="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"/>
      <c r="Y195" s="1"/>
      <c r="Z195" s="1"/>
    </row>
    <row r="196" spans="1:26" ht="15.75" customHeight="1" x14ac:dyDescent="0.25">
      <c r="A196" s="1"/>
      <c r="B196" s="10"/>
      <c r="C196" s="8"/>
      <c r="D196" s="8"/>
      <c r="E196" s="8"/>
      <c r="F196" s="8"/>
      <c r="G196" s="8"/>
      <c r="H196" s="8"/>
      <c r="I196" s="8"/>
      <c r="J196" s="8"/>
      <c r="K196" s="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"/>
      <c r="Y196" s="1"/>
      <c r="Z196" s="1"/>
    </row>
    <row r="197" spans="1:26" ht="15.75" customHeight="1" x14ac:dyDescent="0.25">
      <c r="A197" s="1"/>
      <c r="B197" s="10"/>
      <c r="C197" s="8"/>
      <c r="D197" s="8"/>
      <c r="E197" s="8"/>
      <c r="F197" s="8"/>
      <c r="G197" s="8"/>
      <c r="H197" s="8"/>
      <c r="I197" s="8"/>
      <c r="J197" s="8"/>
      <c r="K197" s="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"/>
      <c r="Y197" s="1"/>
      <c r="Z197" s="1"/>
    </row>
    <row r="198" spans="1:26" ht="15.75" customHeight="1" x14ac:dyDescent="0.25">
      <c r="A198" s="1"/>
      <c r="B198" s="10"/>
      <c r="C198" s="8"/>
      <c r="D198" s="8"/>
      <c r="E198" s="8"/>
      <c r="F198" s="8"/>
      <c r="G198" s="8"/>
      <c r="H198" s="8"/>
      <c r="I198" s="8"/>
      <c r="J198" s="8"/>
      <c r="K198" s="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"/>
      <c r="Y198" s="1"/>
      <c r="Z198" s="1"/>
    </row>
    <row r="199" spans="1:26" ht="15.75" customHeight="1" x14ac:dyDescent="0.25">
      <c r="A199" s="1"/>
      <c r="B199" s="10"/>
      <c r="C199" s="8"/>
      <c r="D199" s="8"/>
      <c r="E199" s="8"/>
      <c r="F199" s="8"/>
      <c r="G199" s="8"/>
      <c r="H199" s="8"/>
      <c r="I199" s="8"/>
      <c r="J199" s="8"/>
      <c r="K199" s="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"/>
      <c r="Y199" s="1"/>
      <c r="Z199" s="1"/>
    </row>
    <row r="200" spans="1:26" ht="15.75" customHeight="1" x14ac:dyDescent="0.25">
      <c r="A200" s="1"/>
      <c r="B200" s="10"/>
      <c r="C200" s="8"/>
      <c r="D200" s="8"/>
      <c r="E200" s="8"/>
      <c r="F200" s="8"/>
      <c r="G200" s="8"/>
      <c r="H200" s="8"/>
      <c r="I200" s="8"/>
      <c r="J200" s="8"/>
      <c r="K200" s="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"/>
      <c r="Y200" s="1"/>
      <c r="Z200" s="1"/>
    </row>
    <row r="201" spans="1:26" ht="15.75" customHeight="1" x14ac:dyDescent="0.25">
      <c r="A201" s="1"/>
      <c r="B201" s="10"/>
      <c r="C201" s="8"/>
      <c r="D201" s="8"/>
      <c r="E201" s="8"/>
      <c r="F201" s="8"/>
      <c r="G201" s="8"/>
      <c r="H201" s="8"/>
      <c r="I201" s="8"/>
      <c r="J201" s="8"/>
      <c r="K201" s="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"/>
      <c r="Y201" s="1"/>
      <c r="Z201" s="1"/>
    </row>
    <row r="202" spans="1:26" ht="15.75" customHeight="1" x14ac:dyDescent="0.25">
      <c r="A202" s="1"/>
      <c r="B202" s="10"/>
      <c r="C202" s="8"/>
      <c r="D202" s="8"/>
      <c r="E202" s="8"/>
      <c r="F202" s="8"/>
      <c r="G202" s="8"/>
      <c r="H202" s="8"/>
      <c r="I202" s="8"/>
      <c r="J202" s="8"/>
      <c r="K202" s="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"/>
      <c r="Y202" s="1"/>
      <c r="Z202" s="1"/>
    </row>
    <row r="203" spans="1:26" ht="15.75" customHeight="1" x14ac:dyDescent="0.25">
      <c r="A203" s="1"/>
      <c r="B203" s="10"/>
      <c r="C203" s="8"/>
      <c r="D203" s="8"/>
      <c r="E203" s="8"/>
      <c r="F203" s="8"/>
      <c r="G203" s="8"/>
      <c r="H203" s="8"/>
      <c r="I203" s="8"/>
      <c r="J203" s="8"/>
      <c r="K203" s="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"/>
      <c r="Y203" s="1"/>
      <c r="Z203" s="1"/>
    </row>
    <row r="204" spans="1:26" ht="15.75" customHeight="1" x14ac:dyDescent="0.25">
      <c r="A204" s="1"/>
      <c r="B204" s="10"/>
      <c r="C204" s="8"/>
      <c r="D204" s="8"/>
      <c r="E204" s="8"/>
      <c r="F204" s="8"/>
      <c r="G204" s="8"/>
      <c r="H204" s="8"/>
      <c r="I204" s="8"/>
      <c r="J204" s="8"/>
      <c r="K204" s="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"/>
      <c r="Y204" s="1"/>
      <c r="Z204" s="1"/>
    </row>
    <row r="205" spans="1:26" ht="15.75" customHeight="1" x14ac:dyDescent="0.25">
      <c r="A205" s="1"/>
      <c r="B205" s="10"/>
      <c r="C205" s="8"/>
      <c r="D205" s="8"/>
      <c r="E205" s="8"/>
      <c r="F205" s="8"/>
      <c r="G205" s="8"/>
      <c r="H205" s="8"/>
      <c r="I205" s="8"/>
      <c r="J205" s="8"/>
      <c r="K205" s="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"/>
      <c r="Y205" s="1"/>
      <c r="Z205" s="1"/>
    </row>
    <row r="206" spans="1:26" ht="15.75" customHeight="1" x14ac:dyDescent="0.25">
      <c r="A206" s="1"/>
      <c r="B206" s="10"/>
      <c r="C206" s="8"/>
      <c r="D206" s="8"/>
      <c r="E206" s="8"/>
      <c r="F206" s="8"/>
      <c r="G206" s="8"/>
      <c r="H206" s="8"/>
      <c r="I206" s="8"/>
      <c r="J206" s="8"/>
      <c r="K206" s="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"/>
      <c r="Y206" s="1"/>
      <c r="Z206" s="1"/>
    </row>
    <row r="207" spans="1:26" ht="15.75" customHeight="1" x14ac:dyDescent="0.25">
      <c r="A207" s="1"/>
      <c r="B207" s="10"/>
      <c r="C207" s="8"/>
      <c r="D207" s="8"/>
      <c r="E207" s="8"/>
      <c r="F207" s="8"/>
      <c r="G207" s="8"/>
      <c r="H207" s="8"/>
      <c r="I207" s="8"/>
      <c r="J207" s="8"/>
      <c r="K207" s="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"/>
      <c r="Y207" s="1"/>
      <c r="Z207" s="1"/>
    </row>
    <row r="208" spans="1:26" ht="15.75" customHeight="1" x14ac:dyDescent="0.25">
      <c r="A208" s="1"/>
      <c r="B208" s="10"/>
      <c r="C208" s="8"/>
      <c r="D208" s="8"/>
      <c r="E208" s="8"/>
      <c r="F208" s="8"/>
      <c r="G208" s="8"/>
      <c r="H208" s="8"/>
      <c r="I208" s="8"/>
      <c r="J208" s="8"/>
      <c r="K208" s="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"/>
      <c r="Y208" s="1"/>
      <c r="Z208" s="1"/>
    </row>
    <row r="209" spans="1:26" ht="15.75" customHeight="1" x14ac:dyDescent="0.25">
      <c r="A209" s="1"/>
      <c r="B209" s="10"/>
      <c r="C209" s="8"/>
      <c r="D209" s="8"/>
      <c r="E209" s="8"/>
      <c r="F209" s="8"/>
      <c r="G209" s="8"/>
      <c r="H209" s="8"/>
      <c r="I209" s="8"/>
      <c r="J209" s="8"/>
      <c r="K209" s="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"/>
      <c r="Y209" s="1"/>
      <c r="Z209" s="1"/>
    </row>
    <row r="210" spans="1:26" ht="15.75" customHeight="1" x14ac:dyDescent="0.25">
      <c r="A210" s="1"/>
      <c r="B210" s="10"/>
      <c r="C210" s="8"/>
      <c r="D210" s="8"/>
      <c r="E210" s="8"/>
      <c r="F210" s="8"/>
      <c r="G210" s="8"/>
      <c r="H210" s="8"/>
      <c r="I210" s="8"/>
      <c r="J210" s="8"/>
      <c r="K210" s="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"/>
      <c r="Y210" s="1"/>
      <c r="Z210" s="1"/>
    </row>
    <row r="211" spans="1:26" ht="15.75" customHeight="1" x14ac:dyDescent="0.25">
      <c r="A211" s="1"/>
      <c r="B211" s="10"/>
      <c r="C211" s="8"/>
      <c r="D211" s="8"/>
      <c r="E211" s="8"/>
      <c r="F211" s="8"/>
      <c r="G211" s="8"/>
      <c r="H211" s="8"/>
      <c r="I211" s="8"/>
      <c r="J211" s="8"/>
      <c r="K211" s="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"/>
      <c r="Y211" s="1"/>
      <c r="Z211" s="1"/>
    </row>
    <row r="212" spans="1:26" ht="15.75" customHeight="1" x14ac:dyDescent="0.25">
      <c r="A212" s="1"/>
      <c r="B212" s="10"/>
      <c r="C212" s="8"/>
      <c r="D212" s="8"/>
      <c r="E212" s="8"/>
      <c r="F212" s="8"/>
      <c r="G212" s="8"/>
      <c r="H212" s="8"/>
      <c r="I212" s="8"/>
      <c r="J212" s="8"/>
      <c r="K212" s="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"/>
      <c r="Y212" s="1"/>
      <c r="Z212" s="1"/>
    </row>
    <row r="213" spans="1:26" ht="15.75" customHeight="1" x14ac:dyDescent="0.25">
      <c r="A213" s="1"/>
      <c r="B213" s="10"/>
      <c r="C213" s="8"/>
      <c r="D213" s="8"/>
      <c r="E213" s="8"/>
      <c r="F213" s="8"/>
      <c r="G213" s="8"/>
      <c r="H213" s="8"/>
      <c r="I213" s="8"/>
      <c r="J213" s="8"/>
      <c r="K213" s="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"/>
      <c r="Y213" s="1"/>
      <c r="Z213" s="1"/>
    </row>
    <row r="214" spans="1:26" ht="15.75" customHeight="1" x14ac:dyDescent="0.25">
      <c r="A214" s="1"/>
      <c r="B214" s="10"/>
      <c r="C214" s="8"/>
      <c r="D214" s="8"/>
      <c r="E214" s="8"/>
      <c r="F214" s="8"/>
      <c r="G214" s="8"/>
      <c r="H214" s="8"/>
      <c r="I214" s="8"/>
      <c r="J214" s="8"/>
      <c r="K214" s="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"/>
      <c r="Y214" s="1"/>
      <c r="Z214" s="1"/>
    </row>
    <row r="215" spans="1:26" ht="15.75" customHeight="1" x14ac:dyDescent="0.25">
      <c r="A215" s="1"/>
      <c r="B215" s="10"/>
      <c r="C215" s="8"/>
      <c r="D215" s="8"/>
      <c r="E215" s="8"/>
      <c r="F215" s="8"/>
      <c r="G215" s="8"/>
      <c r="H215" s="8"/>
      <c r="I215" s="8"/>
      <c r="J215" s="8"/>
      <c r="K215" s="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"/>
      <c r="Y215" s="1"/>
      <c r="Z215" s="1"/>
    </row>
    <row r="216" spans="1:26" ht="15.75" customHeight="1" x14ac:dyDescent="0.25">
      <c r="A216" s="1"/>
      <c r="B216" s="10"/>
      <c r="C216" s="8"/>
      <c r="D216" s="8"/>
      <c r="E216" s="8"/>
      <c r="F216" s="8"/>
      <c r="G216" s="8"/>
      <c r="H216" s="8"/>
      <c r="I216" s="8"/>
      <c r="J216" s="8"/>
      <c r="K216" s="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"/>
      <c r="Y216" s="1"/>
      <c r="Z216" s="1"/>
    </row>
    <row r="217" spans="1:26" ht="15.75" customHeight="1" x14ac:dyDescent="0.25">
      <c r="A217" s="1"/>
      <c r="B217" s="10"/>
      <c r="C217" s="8"/>
      <c r="D217" s="8"/>
      <c r="E217" s="8"/>
      <c r="F217" s="8"/>
      <c r="G217" s="8"/>
      <c r="H217" s="8"/>
      <c r="I217" s="8"/>
      <c r="J217" s="8"/>
      <c r="K217" s="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"/>
      <c r="Y217" s="1"/>
      <c r="Z217" s="1"/>
    </row>
    <row r="218" spans="1:26" ht="15.75" customHeight="1" x14ac:dyDescent="0.25">
      <c r="A218" s="1"/>
      <c r="B218" s="10"/>
      <c r="C218" s="8"/>
      <c r="D218" s="8"/>
      <c r="E218" s="8"/>
      <c r="F218" s="8"/>
      <c r="G218" s="8"/>
      <c r="H218" s="8"/>
      <c r="I218" s="8"/>
      <c r="J218" s="8"/>
      <c r="K218" s="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"/>
      <c r="Y218" s="1"/>
      <c r="Z218" s="1"/>
    </row>
    <row r="219" spans="1:26" ht="15.75" customHeight="1" x14ac:dyDescent="0.25">
      <c r="A219" s="1"/>
      <c r="B219" s="10"/>
      <c r="C219" s="8"/>
      <c r="D219" s="8"/>
      <c r="E219" s="8"/>
      <c r="F219" s="8"/>
      <c r="G219" s="8"/>
      <c r="H219" s="8"/>
      <c r="I219" s="8"/>
      <c r="J219" s="8"/>
      <c r="K219" s="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"/>
      <c r="Y219" s="1"/>
      <c r="Z219" s="1"/>
    </row>
    <row r="220" spans="1:26" ht="15.75" customHeight="1" x14ac:dyDescent="0.25">
      <c r="A220" s="1"/>
      <c r="B220" s="10"/>
      <c r="C220" s="8"/>
      <c r="D220" s="8"/>
      <c r="E220" s="8"/>
      <c r="F220" s="8"/>
      <c r="G220" s="8"/>
      <c r="H220" s="8"/>
      <c r="I220" s="8"/>
      <c r="J220" s="8"/>
      <c r="K220" s="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"/>
      <c r="Y220" s="1"/>
      <c r="Z220" s="1"/>
    </row>
    <row r="221" spans="1:26" ht="15.75" customHeight="1" x14ac:dyDescent="0.25">
      <c r="A221" s="1"/>
      <c r="B221" s="10"/>
      <c r="C221" s="8"/>
      <c r="D221" s="8"/>
      <c r="E221" s="8"/>
      <c r="F221" s="8"/>
      <c r="G221" s="8"/>
      <c r="H221" s="8"/>
      <c r="I221" s="8"/>
      <c r="J221" s="8"/>
      <c r="K221" s="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"/>
      <c r="Y221" s="1"/>
      <c r="Z221" s="1"/>
    </row>
    <row r="222" spans="1:26" ht="15.75" customHeight="1" x14ac:dyDescent="0.25">
      <c r="A222" s="1"/>
      <c r="B222" s="10"/>
      <c r="C222" s="8"/>
      <c r="D222" s="8"/>
      <c r="E222" s="8"/>
      <c r="F222" s="8"/>
      <c r="G222" s="8"/>
      <c r="H222" s="8"/>
      <c r="I222" s="8"/>
      <c r="J222" s="8"/>
      <c r="K222" s="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"/>
      <c r="Y222" s="1"/>
      <c r="Z222" s="1"/>
    </row>
    <row r="223" spans="1:26" ht="15.75" customHeight="1" x14ac:dyDescent="0.25">
      <c r="A223" s="1"/>
      <c r="B223" s="10"/>
      <c r="C223" s="8"/>
      <c r="D223" s="8"/>
      <c r="E223" s="8"/>
      <c r="F223" s="8"/>
      <c r="G223" s="8"/>
      <c r="H223" s="8"/>
      <c r="I223" s="8"/>
      <c r="J223" s="8"/>
      <c r="K223" s="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1"/>
      <c r="Y223" s="1"/>
      <c r="Z223" s="1"/>
    </row>
    <row r="224" spans="1:26" ht="15.75" customHeight="1" x14ac:dyDescent="0.25">
      <c r="A224" s="1"/>
      <c r="B224" s="10"/>
      <c r="C224" s="8"/>
      <c r="D224" s="8"/>
      <c r="E224" s="8"/>
      <c r="F224" s="8"/>
      <c r="G224" s="8"/>
      <c r="H224" s="8"/>
      <c r="I224" s="8"/>
      <c r="J224" s="8"/>
      <c r="K224" s="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1"/>
      <c r="Y224" s="1"/>
      <c r="Z224" s="1"/>
    </row>
    <row r="225" spans="1:26" ht="15.75" customHeight="1" x14ac:dyDescent="0.25">
      <c r="A225" s="1"/>
      <c r="B225" s="10"/>
      <c r="C225" s="8"/>
      <c r="D225" s="8"/>
      <c r="E225" s="8"/>
      <c r="F225" s="8"/>
      <c r="G225" s="8"/>
      <c r="H225" s="8"/>
      <c r="I225" s="8"/>
      <c r="J225" s="8"/>
      <c r="K225" s="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1"/>
      <c r="Y225" s="1"/>
      <c r="Z225" s="1"/>
    </row>
    <row r="226" spans="1:26" ht="15.75" customHeight="1" x14ac:dyDescent="0.25">
      <c r="A226" s="1"/>
      <c r="B226" s="10"/>
      <c r="C226" s="8"/>
      <c r="D226" s="8"/>
      <c r="E226" s="8"/>
      <c r="F226" s="8"/>
      <c r="G226" s="8"/>
      <c r="H226" s="8"/>
      <c r="I226" s="8"/>
      <c r="J226" s="8"/>
      <c r="K226" s="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1"/>
      <c r="Y226" s="1"/>
      <c r="Z226" s="1"/>
    </row>
    <row r="227" spans="1:26" ht="15.75" customHeight="1" x14ac:dyDescent="0.25">
      <c r="A227" s="1"/>
      <c r="B227" s="10"/>
      <c r="C227" s="8"/>
      <c r="D227" s="8"/>
      <c r="E227" s="8"/>
      <c r="F227" s="8"/>
      <c r="G227" s="8"/>
      <c r="H227" s="8"/>
      <c r="I227" s="8"/>
      <c r="J227" s="8"/>
      <c r="K227" s="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1"/>
      <c r="Y227" s="1"/>
      <c r="Z227" s="1"/>
    </row>
    <row r="228" spans="1:26" ht="15.75" customHeight="1" x14ac:dyDescent="0.25">
      <c r="A228" s="1"/>
      <c r="B228" s="10"/>
      <c r="C228" s="8"/>
      <c r="D228" s="8"/>
      <c r="E228" s="8"/>
      <c r="F228" s="8"/>
      <c r="G228" s="8"/>
      <c r="H228" s="8"/>
      <c r="I228" s="8"/>
      <c r="J228" s="8"/>
      <c r="K228" s="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1"/>
      <c r="Y228" s="1"/>
      <c r="Z228" s="1"/>
    </row>
    <row r="229" spans="1:26" ht="15.75" customHeight="1" x14ac:dyDescent="0.25">
      <c r="A229" s="1"/>
      <c r="B229" s="10"/>
      <c r="C229" s="8"/>
      <c r="D229" s="8"/>
      <c r="E229" s="8"/>
      <c r="F229" s="8"/>
      <c r="G229" s="8"/>
      <c r="H229" s="8"/>
      <c r="I229" s="8"/>
      <c r="J229" s="8"/>
      <c r="K229" s="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1"/>
      <c r="Y229" s="1"/>
      <c r="Z229" s="1"/>
    </row>
    <row r="230" spans="1:26" ht="15.75" customHeight="1" x14ac:dyDescent="0.25">
      <c r="A230" s="1"/>
      <c r="B230" s="10"/>
      <c r="C230" s="8"/>
      <c r="D230" s="8"/>
      <c r="E230" s="8"/>
      <c r="F230" s="8"/>
      <c r="G230" s="8"/>
      <c r="H230" s="8"/>
      <c r="I230" s="8"/>
      <c r="J230" s="8"/>
      <c r="K230" s="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1"/>
      <c r="Y230" s="1"/>
      <c r="Z230" s="1"/>
    </row>
    <row r="231" spans="1:26" ht="15.7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L2"/>
  </mergeCells>
  <pageMargins left="0.31496062992125984" right="0.31496062992125984" top="0.59055118110236227" bottom="0.59055118110236227" header="0" footer="0"/>
  <pageSetup paperSize="9" scale="7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X1000"/>
  <sheetViews>
    <sheetView showGridLines="0" workbookViewId="0"/>
  </sheetViews>
  <sheetFormatPr defaultColWidth="12.625" defaultRowHeight="15" customHeight="1" x14ac:dyDescent="0.2"/>
  <cols>
    <col min="1" max="1" width="1.375" customWidth="1"/>
    <col min="2" max="2" width="1.5" customWidth="1"/>
    <col min="3" max="3" width="7.875" customWidth="1"/>
    <col min="4" max="4" width="9" customWidth="1"/>
    <col min="5" max="5" width="7" customWidth="1"/>
    <col min="6" max="6" width="5" customWidth="1"/>
    <col min="7" max="7" width="6.125" customWidth="1"/>
    <col min="8" max="9" width="5" customWidth="1"/>
    <col min="10" max="10" width="6" customWidth="1"/>
    <col min="11" max="14" width="5" customWidth="1"/>
    <col min="15" max="15" width="5.625" customWidth="1"/>
    <col min="16" max="19" width="5" customWidth="1"/>
    <col min="20" max="20" width="4" customWidth="1"/>
    <col min="21" max="25" width="5" customWidth="1"/>
    <col min="26" max="26" width="5.5" customWidth="1"/>
    <col min="27" max="27" width="4.625" customWidth="1"/>
    <col min="28" max="28" width="5.25" customWidth="1"/>
    <col min="29" max="29" width="4.875" customWidth="1"/>
    <col min="30" max="30" width="5.375" customWidth="1"/>
    <col min="31" max="31" width="6.125" customWidth="1"/>
    <col min="32" max="32" width="1.5" customWidth="1"/>
    <col min="33" max="33" width="1.375" customWidth="1"/>
    <col min="34" max="35" width="8" customWidth="1"/>
    <col min="36" max="36" width="13.75" customWidth="1"/>
    <col min="37" max="37" width="8" customWidth="1"/>
    <col min="38" max="38" width="28.125" customWidth="1"/>
    <col min="39" max="39" width="67.125" customWidth="1"/>
    <col min="40" max="40" width="98.875" customWidth="1"/>
    <col min="41" max="50" width="8" customWidth="1"/>
  </cols>
  <sheetData>
    <row r="1" spans="1:50" ht="8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9.75" customHeight="1" x14ac:dyDescent="0.25">
      <c r="A2" s="15"/>
      <c r="B2" s="1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17"/>
      <c r="AG2" s="15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19.5" customHeight="1" x14ac:dyDescent="0.25">
      <c r="A3" s="15"/>
      <c r="B3" s="18"/>
      <c r="C3" s="163" t="s">
        <v>28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3"/>
      <c r="AF3" s="19"/>
      <c r="AG3" s="15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1"/>
      <c r="AW3" s="1"/>
      <c r="AX3" s="1"/>
    </row>
    <row r="4" spans="1:50" ht="9.75" customHeight="1" x14ac:dyDescent="0.25">
      <c r="A4" s="15"/>
      <c r="B4" s="18"/>
      <c r="C4" s="8"/>
      <c r="D4" s="8"/>
      <c r="E4" s="21"/>
      <c r="F4" s="22"/>
      <c r="G4" s="8"/>
      <c r="H4" s="23"/>
      <c r="I4" s="8"/>
      <c r="J4" s="23"/>
      <c r="K4" s="8"/>
      <c r="L4" s="23"/>
      <c r="M4" s="8"/>
      <c r="N4" s="23"/>
      <c r="O4" s="8"/>
      <c r="P4" s="23"/>
      <c r="Q4" s="8"/>
      <c r="R4" s="23"/>
      <c r="S4" s="8"/>
      <c r="T4" s="23"/>
      <c r="U4" s="8"/>
      <c r="V4" s="23"/>
      <c r="W4" s="8"/>
      <c r="X4" s="23"/>
      <c r="Y4" s="8"/>
      <c r="Z4" s="23"/>
      <c r="AA4" s="8"/>
      <c r="AB4" s="23"/>
      <c r="AC4" s="8"/>
      <c r="AD4" s="23"/>
      <c r="AE4" s="8"/>
      <c r="AF4" s="19"/>
      <c r="AG4" s="15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1"/>
      <c r="AW4" s="1"/>
      <c r="AX4" s="1"/>
    </row>
    <row r="5" spans="1:50" ht="19.5" customHeight="1" x14ac:dyDescent="0.25">
      <c r="A5" s="15"/>
      <c r="B5" s="18"/>
      <c r="C5" s="131" t="s">
        <v>29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9"/>
      <c r="AG5" s="15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1"/>
      <c r="AW5" s="1"/>
      <c r="AX5" s="1"/>
    </row>
    <row r="6" spans="1:50" ht="19.5" customHeight="1" x14ac:dyDescent="0.25">
      <c r="A6" s="15"/>
      <c r="B6" s="18"/>
      <c r="C6" s="24" t="s">
        <v>30</v>
      </c>
      <c r="D6" s="156" t="s">
        <v>31</v>
      </c>
      <c r="E6" s="115"/>
      <c r="F6" s="115"/>
      <c r="G6" s="116"/>
      <c r="H6" s="156" t="s">
        <v>32</v>
      </c>
      <c r="I6" s="115"/>
      <c r="J6" s="116"/>
      <c r="K6" s="134" t="s">
        <v>33</v>
      </c>
      <c r="L6" s="115"/>
      <c r="M6" s="115"/>
      <c r="N6" s="115"/>
      <c r="O6" s="116"/>
      <c r="P6" s="134" t="s">
        <v>34</v>
      </c>
      <c r="Q6" s="115"/>
      <c r="R6" s="115"/>
      <c r="S6" s="116"/>
      <c r="T6" s="134" t="s">
        <v>35</v>
      </c>
      <c r="U6" s="115"/>
      <c r="V6" s="115"/>
      <c r="W6" s="115"/>
      <c r="X6" s="115"/>
      <c r="Y6" s="115"/>
      <c r="Z6" s="116"/>
      <c r="AA6" s="134" t="s">
        <v>36</v>
      </c>
      <c r="AB6" s="115"/>
      <c r="AC6" s="115"/>
      <c r="AD6" s="115"/>
      <c r="AE6" s="116"/>
      <c r="AF6" s="19"/>
      <c r="AG6" s="15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1"/>
      <c r="AW6" s="1"/>
      <c r="AX6" s="1"/>
    </row>
    <row r="7" spans="1:50" ht="19.5" customHeight="1" x14ac:dyDescent="0.25">
      <c r="A7" s="15"/>
      <c r="B7" s="18"/>
      <c r="C7" s="25">
        <v>1</v>
      </c>
      <c r="D7" s="164"/>
      <c r="E7" s="115"/>
      <c r="F7" s="115"/>
      <c r="G7" s="116"/>
      <c r="H7" s="164"/>
      <c r="I7" s="115"/>
      <c r="J7" s="116"/>
      <c r="K7" s="165">
        <f t="shared" ref="K7:K21" si="0">IFERROR((D7*H7)/1000,"")</f>
        <v>0</v>
      </c>
      <c r="L7" s="141"/>
      <c r="M7" s="141"/>
      <c r="N7" s="141"/>
      <c r="O7" s="142"/>
      <c r="P7" s="162"/>
      <c r="Q7" s="115"/>
      <c r="R7" s="115"/>
      <c r="S7" s="116"/>
      <c r="T7" s="166"/>
      <c r="U7" s="141"/>
      <c r="V7" s="141"/>
      <c r="W7" s="141"/>
      <c r="X7" s="141"/>
      <c r="Y7" s="141"/>
      <c r="Z7" s="142"/>
      <c r="AA7" s="161"/>
      <c r="AB7" s="115"/>
      <c r="AC7" s="115"/>
      <c r="AD7" s="115"/>
      <c r="AE7" s="116"/>
      <c r="AF7" s="19"/>
      <c r="AG7" s="15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1"/>
      <c r="AW7" s="1"/>
      <c r="AX7" s="1"/>
    </row>
    <row r="8" spans="1:50" ht="19.5" customHeight="1" x14ac:dyDescent="0.25">
      <c r="A8" s="15"/>
      <c r="B8" s="18"/>
      <c r="C8" s="25">
        <v>2</v>
      </c>
      <c r="D8" s="138"/>
      <c r="E8" s="115"/>
      <c r="F8" s="115"/>
      <c r="G8" s="116"/>
      <c r="H8" s="138"/>
      <c r="I8" s="115"/>
      <c r="J8" s="116"/>
      <c r="K8" s="159">
        <f t="shared" si="0"/>
        <v>0</v>
      </c>
      <c r="L8" s="141"/>
      <c r="M8" s="141"/>
      <c r="N8" s="141"/>
      <c r="O8" s="142"/>
      <c r="P8" s="117"/>
      <c r="Q8" s="115"/>
      <c r="R8" s="115"/>
      <c r="S8" s="116"/>
      <c r="T8" s="160"/>
      <c r="U8" s="141"/>
      <c r="V8" s="141"/>
      <c r="W8" s="141"/>
      <c r="X8" s="141"/>
      <c r="Y8" s="141"/>
      <c r="Z8" s="142"/>
      <c r="AA8" s="114"/>
      <c r="AB8" s="115"/>
      <c r="AC8" s="115"/>
      <c r="AD8" s="115"/>
      <c r="AE8" s="116"/>
      <c r="AF8" s="19"/>
      <c r="AG8" s="15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1"/>
      <c r="AW8" s="1"/>
      <c r="AX8" s="1"/>
    </row>
    <row r="9" spans="1:50" ht="19.5" customHeight="1" x14ac:dyDescent="0.25">
      <c r="A9" s="15"/>
      <c r="B9" s="18"/>
      <c r="C9" s="25">
        <v>3</v>
      </c>
      <c r="D9" s="138"/>
      <c r="E9" s="115"/>
      <c r="F9" s="115"/>
      <c r="G9" s="116"/>
      <c r="H9" s="138"/>
      <c r="I9" s="115"/>
      <c r="J9" s="116"/>
      <c r="K9" s="159">
        <f t="shared" si="0"/>
        <v>0</v>
      </c>
      <c r="L9" s="141"/>
      <c r="M9" s="141"/>
      <c r="N9" s="141"/>
      <c r="O9" s="142"/>
      <c r="P9" s="117"/>
      <c r="Q9" s="115"/>
      <c r="R9" s="115"/>
      <c r="S9" s="116"/>
      <c r="T9" s="160"/>
      <c r="U9" s="141"/>
      <c r="V9" s="141"/>
      <c r="W9" s="141"/>
      <c r="X9" s="141"/>
      <c r="Y9" s="141"/>
      <c r="Z9" s="142"/>
      <c r="AA9" s="114"/>
      <c r="AB9" s="115"/>
      <c r="AC9" s="115"/>
      <c r="AD9" s="115"/>
      <c r="AE9" s="116"/>
      <c r="AF9" s="19"/>
      <c r="AG9" s="15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1"/>
      <c r="AW9" s="1"/>
      <c r="AX9" s="1"/>
    </row>
    <row r="10" spans="1:50" ht="19.5" customHeight="1" x14ac:dyDescent="0.25">
      <c r="A10" s="15"/>
      <c r="B10" s="18"/>
      <c r="C10" s="25">
        <v>4</v>
      </c>
      <c r="D10" s="138"/>
      <c r="E10" s="115"/>
      <c r="F10" s="115"/>
      <c r="G10" s="116"/>
      <c r="H10" s="138"/>
      <c r="I10" s="115"/>
      <c r="J10" s="116"/>
      <c r="K10" s="159">
        <f t="shared" si="0"/>
        <v>0</v>
      </c>
      <c r="L10" s="141"/>
      <c r="M10" s="141"/>
      <c r="N10" s="141"/>
      <c r="O10" s="142"/>
      <c r="P10" s="117"/>
      <c r="Q10" s="115"/>
      <c r="R10" s="115"/>
      <c r="S10" s="116"/>
      <c r="T10" s="160"/>
      <c r="U10" s="141"/>
      <c r="V10" s="141"/>
      <c r="W10" s="141"/>
      <c r="X10" s="141"/>
      <c r="Y10" s="141"/>
      <c r="Z10" s="142"/>
      <c r="AA10" s="114"/>
      <c r="AB10" s="115"/>
      <c r="AC10" s="115"/>
      <c r="AD10" s="115"/>
      <c r="AE10" s="116"/>
      <c r="AF10" s="19"/>
      <c r="AG10" s="15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1"/>
      <c r="AW10" s="1"/>
      <c r="AX10" s="1"/>
    </row>
    <row r="11" spans="1:50" ht="19.5" customHeight="1" x14ac:dyDescent="0.25">
      <c r="A11" s="15"/>
      <c r="B11" s="18"/>
      <c r="C11" s="25">
        <v>5</v>
      </c>
      <c r="D11" s="138"/>
      <c r="E11" s="115"/>
      <c r="F11" s="115"/>
      <c r="G11" s="116"/>
      <c r="H11" s="138"/>
      <c r="I11" s="115"/>
      <c r="J11" s="116"/>
      <c r="K11" s="159">
        <f t="shared" si="0"/>
        <v>0</v>
      </c>
      <c r="L11" s="141"/>
      <c r="M11" s="141"/>
      <c r="N11" s="141"/>
      <c r="O11" s="142"/>
      <c r="P11" s="117"/>
      <c r="Q11" s="115"/>
      <c r="R11" s="115"/>
      <c r="S11" s="116"/>
      <c r="T11" s="160"/>
      <c r="U11" s="141"/>
      <c r="V11" s="141"/>
      <c r="W11" s="141"/>
      <c r="X11" s="141"/>
      <c r="Y11" s="141"/>
      <c r="Z11" s="142"/>
      <c r="AA11" s="114"/>
      <c r="AB11" s="115"/>
      <c r="AC11" s="115"/>
      <c r="AD11" s="115"/>
      <c r="AE11" s="116"/>
      <c r="AF11" s="19"/>
      <c r="AG11" s="15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1"/>
      <c r="AW11" s="1"/>
      <c r="AX11" s="1"/>
    </row>
    <row r="12" spans="1:50" ht="19.5" customHeight="1" x14ac:dyDescent="0.25">
      <c r="A12" s="15"/>
      <c r="B12" s="18"/>
      <c r="C12" s="25">
        <v>6</v>
      </c>
      <c r="D12" s="138"/>
      <c r="E12" s="115"/>
      <c r="F12" s="115"/>
      <c r="G12" s="116"/>
      <c r="H12" s="138"/>
      <c r="I12" s="115"/>
      <c r="J12" s="116"/>
      <c r="K12" s="159">
        <f t="shared" si="0"/>
        <v>0</v>
      </c>
      <c r="L12" s="141"/>
      <c r="M12" s="141"/>
      <c r="N12" s="141"/>
      <c r="O12" s="142"/>
      <c r="P12" s="117"/>
      <c r="Q12" s="115"/>
      <c r="R12" s="115"/>
      <c r="S12" s="116"/>
      <c r="T12" s="160"/>
      <c r="U12" s="141"/>
      <c r="V12" s="141"/>
      <c r="W12" s="141"/>
      <c r="X12" s="141"/>
      <c r="Y12" s="141"/>
      <c r="Z12" s="142"/>
      <c r="AA12" s="114"/>
      <c r="AB12" s="115"/>
      <c r="AC12" s="115"/>
      <c r="AD12" s="115"/>
      <c r="AE12" s="116"/>
      <c r="AF12" s="19"/>
      <c r="AG12" s="15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1"/>
      <c r="AW12" s="1"/>
      <c r="AX12" s="1"/>
    </row>
    <row r="13" spans="1:50" ht="19.5" customHeight="1" x14ac:dyDescent="0.25">
      <c r="A13" s="15"/>
      <c r="B13" s="18"/>
      <c r="C13" s="25">
        <v>7</v>
      </c>
      <c r="D13" s="138"/>
      <c r="E13" s="115"/>
      <c r="F13" s="115"/>
      <c r="G13" s="116"/>
      <c r="H13" s="138"/>
      <c r="I13" s="115"/>
      <c r="J13" s="116"/>
      <c r="K13" s="159">
        <f t="shared" si="0"/>
        <v>0</v>
      </c>
      <c r="L13" s="141"/>
      <c r="M13" s="141"/>
      <c r="N13" s="141"/>
      <c r="O13" s="142"/>
      <c r="P13" s="117"/>
      <c r="Q13" s="115"/>
      <c r="R13" s="115"/>
      <c r="S13" s="116"/>
      <c r="T13" s="160"/>
      <c r="U13" s="141"/>
      <c r="V13" s="141"/>
      <c r="W13" s="141"/>
      <c r="X13" s="141"/>
      <c r="Y13" s="141"/>
      <c r="Z13" s="142"/>
      <c r="AA13" s="114"/>
      <c r="AB13" s="115"/>
      <c r="AC13" s="115"/>
      <c r="AD13" s="115"/>
      <c r="AE13" s="116"/>
      <c r="AF13" s="19"/>
      <c r="AG13" s="15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1"/>
      <c r="AW13" s="1"/>
      <c r="AX13" s="1"/>
    </row>
    <row r="14" spans="1:50" ht="19.5" customHeight="1" x14ac:dyDescent="0.25">
      <c r="A14" s="15"/>
      <c r="B14" s="18"/>
      <c r="C14" s="25">
        <v>8</v>
      </c>
      <c r="D14" s="138"/>
      <c r="E14" s="115"/>
      <c r="F14" s="115"/>
      <c r="G14" s="116"/>
      <c r="H14" s="138"/>
      <c r="I14" s="115"/>
      <c r="J14" s="116"/>
      <c r="K14" s="159">
        <f t="shared" si="0"/>
        <v>0</v>
      </c>
      <c r="L14" s="141"/>
      <c r="M14" s="141"/>
      <c r="N14" s="141"/>
      <c r="O14" s="142"/>
      <c r="P14" s="117"/>
      <c r="Q14" s="115"/>
      <c r="R14" s="115"/>
      <c r="S14" s="116"/>
      <c r="T14" s="160"/>
      <c r="U14" s="141"/>
      <c r="V14" s="141"/>
      <c r="W14" s="141"/>
      <c r="X14" s="141"/>
      <c r="Y14" s="141"/>
      <c r="Z14" s="142"/>
      <c r="AA14" s="114"/>
      <c r="AB14" s="115"/>
      <c r="AC14" s="115"/>
      <c r="AD14" s="115"/>
      <c r="AE14" s="116"/>
      <c r="AF14" s="19"/>
      <c r="AG14" s="15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1"/>
      <c r="AW14" s="1"/>
      <c r="AX14" s="1"/>
    </row>
    <row r="15" spans="1:50" ht="19.5" customHeight="1" x14ac:dyDescent="0.25">
      <c r="A15" s="15"/>
      <c r="B15" s="18"/>
      <c r="C15" s="25">
        <v>9</v>
      </c>
      <c r="D15" s="138"/>
      <c r="E15" s="115"/>
      <c r="F15" s="115"/>
      <c r="G15" s="116"/>
      <c r="H15" s="138"/>
      <c r="I15" s="115"/>
      <c r="J15" s="116"/>
      <c r="K15" s="159">
        <f t="shared" si="0"/>
        <v>0</v>
      </c>
      <c r="L15" s="141"/>
      <c r="M15" s="141"/>
      <c r="N15" s="141"/>
      <c r="O15" s="142"/>
      <c r="P15" s="117"/>
      <c r="Q15" s="115"/>
      <c r="R15" s="115"/>
      <c r="S15" s="116"/>
      <c r="T15" s="160"/>
      <c r="U15" s="141"/>
      <c r="V15" s="141"/>
      <c r="W15" s="141"/>
      <c r="X15" s="141"/>
      <c r="Y15" s="141"/>
      <c r="Z15" s="142"/>
      <c r="AA15" s="114"/>
      <c r="AB15" s="115"/>
      <c r="AC15" s="115"/>
      <c r="AD15" s="115"/>
      <c r="AE15" s="116"/>
      <c r="AF15" s="19"/>
      <c r="AG15" s="15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1"/>
      <c r="AW15" s="1"/>
      <c r="AX15" s="1"/>
    </row>
    <row r="16" spans="1:50" ht="19.5" customHeight="1" x14ac:dyDescent="0.25">
      <c r="A16" s="15"/>
      <c r="B16" s="18"/>
      <c r="C16" s="25">
        <v>10</v>
      </c>
      <c r="D16" s="138"/>
      <c r="E16" s="115"/>
      <c r="F16" s="115"/>
      <c r="G16" s="116"/>
      <c r="H16" s="138"/>
      <c r="I16" s="115"/>
      <c r="J16" s="116"/>
      <c r="K16" s="159">
        <f t="shared" si="0"/>
        <v>0</v>
      </c>
      <c r="L16" s="141"/>
      <c r="M16" s="141"/>
      <c r="N16" s="141"/>
      <c r="O16" s="142"/>
      <c r="P16" s="117"/>
      <c r="Q16" s="115"/>
      <c r="R16" s="115"/>
      <c r="S16" s="116"/>
      <c r="T16" s="160"/>
      <c r="U16" s="141"/>
      <c r="V16" s="141"/>
      <c r="W16" s="141"/>
      <c r="X16" s="141"/>
      <c r="Y16" s="141"/>
      <c r="Z16" s="142"/>
      <c r="AA16" s="114"/>
      <c r="AB16" s="115"/>
      <c r="AC16" s="115"/>
      <c r="AD16" s="115"/>
      <c r="AE16" s="116"/>
      <c r="AF16" s="19"/>
      <c r="AG16" s="15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1"/>
      <c r="AW16" s="1"/>
      <c r="AX16" s="1"/>
    </row>
    <row r="17" spans="1:50" ht="19.5" customHeight="1" x14ac:dyDescent="0.25">
      <c r="A17" s="15"/>
      <c r="B17" s="18"/>
      <c r="C17" s="25">
        <v>11</v>
      </c>
      <c r="D17" s="138"/>
      <c r="E17" s="115"/>
      <c r="F17" s="115"/>
      <c r="G17" s="116"/>
      <c r="H17" s="138"/>
      <c r="I17" s="115"/>
      <c r="J17" s="116"/>
      <c r="K17" s="159">
        <f t="shared" si="0"/>
        <v>0</v>
      </c>
      <c r="L17" s="141"/>
      <c r="M17" s="141"/>
      <c r="N17" s="141"/>
      <c r="O17" s="142"/>
      <c r="P17" s="117"/>
      <c r="Q17" s="115"/>
      <c r="R17" s="115"/>
      <c r="S17" s="116"/>
      <c r="T17" s="160"/>
      <c r="U17" s="141"/>
      <c r="V17" s="141"/>
      <c r="W17" s="141"/>
      <c r="X17" s="141"/>
      <c r="Y17" s="141"/>
      <c r="Z17" s="142"/>
      <c r="AA17" s="114"/>
      <c r="AB17" s="115"/>
      <c r="AC17" s="115"/>
      <c r="AD17" s="115"/>
      <c r="AE17" s="116"/>
      <c r="AF17" s="19"/>
      <c r="AG17" s="15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1"/>
      <c r="AW17" s="1"/>
      <c r="AX17" s="1"/>
    </row>
    <row r="18" spans="1:50" ht="19.5" customHeight="1" x14ac:dyDescent="0.25">
      <c r="A18" s="15"/>
      <c r="B18" s="18"/>
      <c r="C18" s="25">
        <v>12</v>
      </c>
      <c r="D18" s="138"/>
      <c r="E18" s="115"/>
      <c r="F18" s="115"/>
      <c r="G18" s="116"/>
      <c r="H18" s="138"/>
      <c r="I18" s="115"/>
      <c r="J18" s="116"/>
      <c r="K18" s="159">
        <f t="shared" si="0"/>
        <v>0</v>
      </c>
      <c r="L18" s="141"/>
      <c r="M18" s="141"/>
      <c r="N18" s="141"/>
      <c r="O18" s="142"/>
      <c r="P18" s="117"/>
      <c r="Q18" s="115"/>
      <c r="R18" s="115"/>
      <c r="S18" s="116"/>
      <c r="T18" s="160"/>
      <c r="U18" s="141"/>
      <c r="V18" s="141"/>
      <c r="W18" s="141"/>
      <c r="X18" s="141"/>
      <c r="Y18" s="141"/>
      <c r="Z18" s="142"/>
      <c r="AA18" s="114"/>
      <c r="AB18" s="115"/>
      <c r="AC18" s="115"/>
      <c r="AD18" s="115"/>
      <c r="AE18" s="116"/>
      <c r="AF18" s="19"/>
      <c r="AG18" s="15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1"/>
      <c r="AW18" s="1"/>
      <c r="AX18" s="1"/>
    </row>
    <row r="19" spans="1:50" ht="19.5" customHeight="1" x14ac:dyDescent="0.25">
      <c r="A19" s="15"/>
      <c r="B19" s="18"/>
      <c r="C19" s="25">
        <v>13</v>
      </c>
      <c r="D19" s="138"/>
      <c r="E19" s="115"/>
      <c r="F19" s="115"/>
      <c r="G19" s="116"/>
      <c r="H19" s="138"/>
      <c r="I19" s="115"/>
      <c r="J19" s="116"/>
      <c r="K19" s="159">
        <f t="shared" si="0"/>
        <v>0</v>
      </c>
      <c r="L19" s="141"/>
      <c r="M19" s="141"/>
      <c r="N19" s="141"/>
      <c r="O19" s="142"/>
      <c r="P19" s="117"/>
      <c r="Q19" s="115"/>
      <c r="R19" s="115"/>
      <c r="S19" s="116"/>
      <c r="T19" s="160"/>
      <c r="U19" s="141"/>
      <c r="V19" s="141"/>
      <c r="W19" s="141"/>
      <c r="X19" s="141"/>
      <c r="Y19" s="141"/>
      <c r="Z19" s="142"/>
      <c r="AA19" s="114"/>
      <c r="AB19" s="115"/>
      <c r="AC19" s="115"/>
      <c r="AD19" s="115"/>
      <c r="AE19" s="116"/>
      <c r="AF19" s="19"/>
      <c r="AG19" s="15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1"/>
      <c r="AW19" s="1"/>
      <c r="AX19" s="1"/>
    </row>
    <row r="20" spans="1:50" ht="19.5" customHeight="1" x14ac:dyDescent="0.25">
      <c r="A20" s="15"/>
      <c r="B20" s="18"/>
      <c r="C20" s="25">
        <v>14</v>
      </c>
      <c r="D20" s="138"/>
      <c r="E20" s="115"/>
      <c r="F20" s="115"/>
      <c r="G20" s="116"/>
      <c r="H20" s="138"/>
      <c r="I20" s="115"/>
      <c r="J20" s="116"/>
      <c r="K20" s="159">
        <f t="shared" si="0"/>
        <v>0</v>
      </c>
      <c r="L20" s="141"/>
      <c r="M20" s="141"/>
      <c r="N20" s="141"/>
      <c r="O20" s="142"/>
      <c r="P20" s="117"/>
      <c r="Q20" s="115"/>
      <c r="R20" s="115"/>
      <c r="S20" s="116"/>
      <c r="T20" s="160"/>
      <c r="U20" s="141"/>
      <c r="V20" s="141"/>
      <c r="W20" s="141"/>
      <c r="X20" s="141"/>
      <c r="Y20" s="141"/>
      <c r="Z20" s="142"/>
      <c r="AA20" s="114"/>
      <c r="AB20" s="115"/>
      <c r="AC20" s="115"/>
      <c r="AD20" s="115"/>
      <c r="AE20" s="116"/>
      <c r="AF20" s="19"/>
      <c r="AG20" s="15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1"/>
    </row>
    <row r="21" spans="1:50" ht="19.5" customHeight="1" x14ac:dyDescent="0.25">
      <c r="A21" s="15"/>
      <c r="B21" s="18"/>
      <c r="C21" s="25">
        <v>15</v>
      </c>
      <c r="D21" s="138"/>
      <c r="E21" s="115"/>
      <c r="F21" s="115"/>
      <c r="G21" s="116"/>
      <c r="H21" s="138"/>
      <c r="I21" s="115"/>
      <c r="J21" s="116"/>
      <c r="K21" s="159">
        <f t="shared" si="0"/>
        <v>0</v>
      </c>
      <c r="L21" s="141"/>
      <c r="M21" s="141"/>
      <c r="N21" s="141"/>
      <c r="O21" s="142"/>
      <c r="P21" s="117"/>
      <c r="Q21" s="115"/>
      <c r="R21" s="115"/>
      <c r="S21" s="116"/>
      <c r="T21" s="160"/>
      <c r="U21" s="141"/>
      <c r="V21" s="141"/>
      <c r="W21" s="141"/>
      <c r="X21" s="141"/>
      <c r="Y21" s="141"/>
      <c r="Z21" s="142"/>
      <c r="AA21" s="114"/>
      <c r="AB21" s="115"/>
      <c r="AC21" s="115"/>
      <c r="AD21" s="115"/>
      <c r="AE21" s="116"/>
      <c r="AF21" s="19"/>
      <c r="AG21" s="1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1"/>
    </row>
    <row r="22" spans="1:50" ht="19.5" customHeight="1" x14ac:dyDescent="0.25">
      <c r="A22" s="15"/>
      <c r="B22" s="18"/>
      <c r="C22" s="26" t="s">
        <v>37</v>
      </c>
      <c r="D22" s="129"/>
      <c r="E22" s="115"/>
      <c r="F22" s="115"/>
      <c r="G22" s="116"/>
      <c r="H22" s="130">
        <f>IFERROR(SUM(H7:J21),"")</f>
        <v>0</v>
      </c>
      <c r="I22" s="115"/>
      <c r="J22" s="116"/>
      <c r="K22" s="135">
        <f>IFERROR(SUM(K7:O21),"")</f>
        <v>0</v>
      </c>
      <c r="L22" s="115"/>
      <c r="M22" s="115"/>
      <c r="N22" s="115"/>
      <c r="O22" s="116"/>
      <c r="P22" s="135">
        <f>IFERROR(SUM(P7:S21),"")</f>
        <v>0</v>
      </c>
      <c r="Q22" s="115"/>
      <c r="R22" s="115"/>
      <c r="S22" s="116"/>
      <c r="T22" s="129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6"/>
      <c r="AF22" s="19"/>
      <c r="AG22" s="15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1"/>
    </row>
    <row r="23" spans="1:50" ht="9.75" customHeight="1" x14ac:dyDescent="0.25">
      <c r="A23" s="15"/>
      <c r="B23" s="18"/>
      <c r="C23" s="152" t="s">
        <v>38</v>
      </c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9"/>
      <c r="AG23" s="15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1"/>
    </row>
    <row r="24" spans="1:50" ht="9.75" customHeight="1" x14ac:dyDescent="0.25">
      <c r="A24" s="15"/>
      <c r="B24" s="18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9"/>
      <c r="AG24" s="15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1"/>
    </row>
    <row r="25" spans="1:50" ht="19.5" customHeight="1" x14ac:dyDescent="0.25">
      <c r="A25" s="15"/>
      <c r="B25" s="18"/>
      <c r="C25" s="131" t="s">
        <v>39</v>
      </c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9"/>
      <c r="AG25" s="15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1"/>
    </row>
    <row r="26" spans="1:50" ht="30" customHeight="1" x14ac:dyDescent="0.25">
      <c r="A26" s="15"/>
      <c r="B26" s="18"/>
      <c r="C26" s="24" t="s">
        <v>30</v>
      </c>
      <c r="D26" s="157" t="s">
        <v>40</v>
      </c>
      <c r="E26" s="115"/>
      <c r="F26" s="115"/>
      <c r="G26" s="116"/>
      <c r="H26" s="157" t="s">
        <v>41</v>
      </c>
      <c r="I26" s="115"/>
      <c r="J26" s="115"/>
      <c r="K26" s="116"/>
      <c r="L26" s="156" t="s">
        <v>42</v>
      </c>
      <c r="M26" s="115"/>
      <c r="N26" s="115"/>
      <c r="O26" s="116"/>
      <c r="P26" s="156" t="s">
        <v>43</v>
      </c>
      <c r="Q26" s="115"/>
      <c r="R26" s="115"/>
      <c r="S26" s="116"/>
      <c r="T26" s="158" t="s">
        <v>44</v>
      </c>
      <c r="U26" s="115"/>
      <c r="V26" s="116"/>
      <c r="W26" s="156" t="s">
        <v>45</v>
      </c>
      <c r="X26" s="115"/>
      <c r="Y26" s="116"/>
      <c r="Z26" s="156" t="s">
        <v>46</v>
      </c>
      <c r="AA26" s="115"/>
      <c r="AB26" s="116"/>
      <c r="AC26" s="156" t="s">
        <v>47</v>
      </c>
      <c r="AD26" s="115"/>
      <c r="AE26" s="116"/>
      <c r="AF26" s="19"/>
      <c r="AG26" s="15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1"/>
    </row>
    <row r="27" spans="1:50" ht="19.5" customHeight="1" x14ac:dyDescent="0.25">
      <c r="A27" s="15"/>
      <c r="B27" s="18"/>
      <c r="C27" s="25">
        <v>1</v>
      </c>
      <c r="D27" s="161"/>
      <c r="E27" s="115"/>
      <c r="F27" s="115"/>
      <c r="G27" s="116"/>
      <c r="H27" s="161"/>
      <c r="I27" s="115"/>
      <c r="J27" s="115"/>
      <c r="K27" s="116"/>
      <c r="L27" s="162"/>
      <c r="M27" s="115"/>
      <c r="N27" s="115"/>
      <c r="O27" s="116"/>
      <c r="P27" s="161"/>
      <c r="Q27" s="115"/>
      <c r="R27" s="115"/>
      <c r="S27" s="116"/>
      <c r="T27" s="161"/>
      <c r="U27" s="115"/>
      <c r="V27" s="116"/>
      <c r="W27" s="161"/>
      <c r="X27" s="115"/>
      <c r="Y27" s="116"/>
      <c r="Z27" s="161"/>
      <c r="AA27" s="115"/>
      <c r="AB27" s="116"/>
      <c r="AC27" s="161"/>
      <c r="AD27" s="115"/>
      <c r="AE27" s="116"/>
      <c r="AF27" s="19"/>
      <c r="AG27" s="15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1"/>
    </row>
    <row r="28" spans="1:50" ht="19.5" customHeight="1" x14ac:dyDescent="0.25">
      <c r="A28" s="15"/>
      <c r="B28" s="18"/>
      <c r="C28" s="25">
        <v>2</v>
      </c>
      <c r="D28" s="161"/>
      <c r="E28" s="115"/>
      <c r="F28" s="115"/>
      <c r="G28" s="116"/>
      <c r="H28" s="161"/>
      <c r="I28" s="115"/>
      <c r="J28" s="115"/>
      <c r="K28" s="116"/>
      <c r="L28" s="162"/>
      <c r="M28" s="115"/>
      <c r="N28" s="115"/>
      <c r="O28" s="116"/>
      <c r="P28" s="161"/>
      <c r="Q28" s="115"/>
      <c r="R28" s="115"/>
      <c r="S28" s="116"/>
      <c r="T28" s="161"/>
      <c r="U28" s="115"/>
      <c r="V28" s="116"/>
      <c r="W28" s="161"/>
      <c r="X28" s="115"/>
      <c r="Y28" s="116"/>
      <c r="Z28" s="161"/>
      <c r="AA28" s="115"/>
      <c r="AB28" s="116"/>
      <c r="AC28" s="161"/>
      <c r="AD28" s="115"/>
      <c r="AE28" s="116"/>
      <c r="AF28" s="19"/>
      <c r="AG28" s="15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1"/>
    </row>
    <row r="29" spans="1:50" ht="19.5" customHeight="1" x14ac:dyDescent="0.25">
      <c r="A29" s="15"/>
      <c r="B29" s="18"/>
      <c r="C29" s="25">
        <v>3</v>
      </c>
      <c r="D29" s="114"/>
      <c r="E29" s="115"/>
      <c r="F29" s="115"/>
      <c r="G29" s="116"/>
      <c r="H29" s="114"/>
      <c r="I29" s="115"/>
      <c r="J29" s="115"/>
      <c r="K29" s="116"/>
      <c r="L29" s="117"/>
      <c r="M29" s="115"/>
      <c r="N29" s="115"/>
      <c r="O29" s="116"/>
      <c r="P29" s="114"/>
      <c r="Q29" s="115"/>
      <c r="R29" s="115"/>
      <c r="S29" s="116"/>
      <c r="T29" s="114"/>
      <c r="U29" s="115"/>
      <c r="V29" s="116"/>
      <c r="W29" s="114"/>
      <c r="X29" s="115"/>
      <c r="Y29" s="116"/>
      <c r="Z29" s="114"/>
      <c r="AA29" s="115"/>
      <c r="AB29" s="116"/>
      <c r="AC29" s="114"/>
      <c r="AD29" s="115"/>
      <c r="AE29" s="116"/>
      <c r="AF29" s="19"/>
      <c r="AG29" s="15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1"/>
    </row>
    <row r="30" spans="1:50" ht="19.5" customHeight="1" x14ac:dyDescent="0.25">
      <c r="A30" s="15"/>
      <c r="B30" s="18"/>
      <c r="C30" s="25">
        <v>4</v>
      </c>
      <c r="D30" s="114"/>
      <c r="E30" s="115"/>
      <c r="F30" s="115"/>
      <c r="G30" s="116"/>
      <c r="H30" s="114"/>
      <c r="I30" s="115"/>
      <c r="J30" s="115"/>
      <c r="K30" s="116"/>
      <c r="L30" s="117"/>
      <c r="M30" s="115"/>
      <c r="N30" s="115"/>
      <c r="O30" s="116"/>
      <c r="P30" s="114"/>
      <c r="Q30" s="115"/>
      <c r="R30" s="115"/>
      <c r="S30" s="116"/>
      <c r="T30" s="114"/>
      <c r="U30" s="115"/>
      <c r="V30" s="116"/>
      <c r="W30" s="114"/>
      <c r="X30" s="115"/>
      <c r="Y30" s="116"/>
      <c r="Z30" s="114"/>
      <c r="AA30" s="115"/>
      <c r="AB30" s="116"/>
      <c r="AC30" s="114"/>
      <c r="AD30" s="115"/>
      <c r="AE30" s="116"/>
      <c r="AF30" s="19"/>
      <c r="AG30" s="15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1"/>
    </row>
    <row r="31" spans="1:50" ht="19.5" customHeight="1" x14ac:dyDescent="0.25">
      <c r="A31" s="15"/>
      <c r="B31" s="18"/>
      <c r="C31" s="25">
        <v>5</v>
      </c>
      <c r="D31" s="114"/>
      <c r="E31" s="115"/>
      <c r="F31" s="115"/>
      <c r="G31" s="116"/>
      <c r="H31" s="114"/>
      <c r="I31" s="115"/>
      <c r="J31" s="115"/>
      <c r="K31" s="116"/>
      <c r="L31" s="117"/>
      <c r="M31" s="115"/>
      <c r="N31" s="115"/>
      <c r="O31" s="116"/>
      <c r="P31" s="114"/>
      <c r="Q31" s="115"/>
      <c r="R31" s="115"/>
      <c r="S31" s="116"/>
      <c r="T31" s="114"/>
      <c r="U31" s="115"/>
      <c r="V31" s="116"/>
      <c r="W31" s="114"/>
      <c r="X31" s="115"/>
      <c r="Y31" s="116"/>
      <c r="Z31" s="114"/>
      <c r="AA31" s="115"/>
      <c r="AB31" s="116"/>
      <c r="AC31" s="114"/>
      <c r="AD31" s="115"/>
      <c r="AE31" s="116"/>
      <c r="AF31" s="19"/>
      <c r="AG31" s="15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1"/>
    </row>
    <row r="32" spans="1:50" ht="19.5" customHeight="1" x14ac:dyDescent="0.25">
      <c r="A32" s="15"/>
      <c r="B32" s="18"/>
      <c r="C32" s="25">
        <v>6</v>
      </c>
      <c r="D32" s="114"/>
      <c r="E32" s="115"/>
      <c r="F32" s="115"/>
      <c r="G32" s="116"/>
      <c r="H32" s="114"/>
      <c r="I32" s="115"/>
      <c r="J32" s="115"/>
      <c r="K32" s="116"/>
      <c r="L32" s="117"/>
      <c r="M32" s="115"/>
      <c r="N32" s="115"/>
      <c r="O32" s="116"/>
      <c r="P32" s="114"/>
      <c r="Q32" s="115"/>
      <c r="R32" s="115"/>
      <c r="S32" s="116"/>
      <c r="T32" s="114"/>
      <c r="U32" s="115"/>
      <c r="V32" s="116"/>
      <c r="W32" s="114"/>
      <c r="X32" s="115"/>
      <c r="Y32" s="116"/>
      <c r="Z32" s="114"/>
      <c r="AA32" s="115"/>
      <c r="AB32" s="116"/>
      <c r="AC32" s="114"/>
      <c r="AD32" s="115"/>
      <c r="AE32" s="116"/>
      <c r="AF32" s="19"/>
      <c r="AG32" s="15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1"/>
    </row>
    <row r="33" spans="1:50" ht="19.5" customHeight="1" x14ac:dyDescent="0.25">
      <c r="A33" s="15"/>
      <c r="B33" s="18"/>
      <c r="C33" s="25">
        <v>7</v>
      </c>
      <c r="D33" s="114"/>
      <c r="E33" s="115"/>
      <c r="F33" s="115"/>
      <c r="G33" s="116"/>
      <c r="H33" s="114"/>
      <c r="I33" s="115"/>
      <c r="J33" s="115"/>
      <c r="K33" s="116"/>
      <c r="L33" s="117"/>
      <c r="M33" s="115"/>
      <c r="N33" s="115"/>
      <c r="O33" s="116"/>
      <c r="P33" s="114"/>
      <c r="Q33" s="115"/>
      <c r="R33" s="115"/>
      <c r="S33" s="116"/>
      <c r="T33" s="114"/>
      <c r="U33" s="115"/>
      <c r="V33" s="116"/>
      <c r="W33" s="114"/>
      <c r="X33" s="115"/>
      <c r="Y33" s="116"/>
      <c r="Z33" s="114"/>
      <c r="AA33" s="115"/>
      <c r="AB33" s="116"/>
      <c r="AC33" s="114"/>
      <c r="AD33" s="115"/>
      <c r="AE33" s="116"/>
      <c r="AF33" s="19"/>
      <c r="AG33" s="15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1"/>
    </row>
    <row r="34" spans="1:50" ht="19.5" customHeight="1" x14ac:dyDescent="0.25">
      <c r="A34" s="15"/>
      <c r="B34" s="18"/>
      <c r="C34" s="25">
        <v>8</v>
      </c>
      <c r="D34" s="114"/>
      <c r="E34" s="115"/>
      <c r="F34" s="115"/>
      <c r="G34" s="116"/>
      <c r="H34" s="114"/>
      <c r="I34" s="115"/>
      <c r="J34" s="115"/>
      <c r="K34" s="116"/>
      <c r="L34" s="117"/>
      <c r="M34" s="115"/>
      <c r="N34" s="115"/>
      <c r="O34" s="116"/>
      <c r="P34" s="114"/>
      <c r="Q34" s="115"/>
      <c r="R34" s="115"/>
      <c r="S34" s="116"/>
      <c r="T34" s="114"/>
      <c r="U34" s="115"/>
      <c r="V34" s="116"/>
      <c r="W34" s="114"/>
      <c r="X34" s="115"/>
      <c r="Y34" s="116"/>
      <c r="Z34" s="114"/>
      <c r="AA34" s="115"/>
      <c r="AB34" s="116"/>
      <c r="AC34" s="114"/>
      <c r="AD34" s="115"/>
      <c r="AE34" s="116"/>
      <c r="AF34" s="19"/>
      <c r="AG34" s="15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1"/>
    </row>
    <row r="35" spans="1:50" ht="19.5" customHeight="1" x14ac:dyDescent="0.25">
      <c r="A35" s="15"/>
      <c r="B35" s="18"/>
      <c r="C35" s="25">
        <v>9</v>
      </c>
      <c r="D35" s="114"/>
      <c r="E35" s="115"/>
      <c r="F35" s="115"/>
      <c r="G35" s="116"/>
      <c r="H35" s="114"/>
      <c r="I35" s="115"/>
      <c r="J35" s="115"/>
      <c r="K35" s="116"/>
      <c r="L35" s="117"/>
      <c r="M35" s="115"/>
      <c r="N35" s="115"/>
      <c r="O35" s="116"/>
      <c r="P35" s="114"/>
      <c r="Q35" s="115"/>
      <c r="R35" s="115"/>
      <c r="S35" s="116"/>
      <c r="T35" s="114"/>
      <c r="U35" s="115"/>
      <c r="V35" s="116"/>
      <c r="W35" s="114"/>
      <c r="X35" s="115"/>
      <c r="Y35" s="116"/>
      <c r="Z35" s="114"/>
      <c r="AA35" s="115"/>
      <c r="AB35" s="116"/>
      <c r="AC35" s="114"/>
      <c r="AD35" s="115"/>
      <c r="AE35" s="116"/>
      <c r="AF35" s="19"/>
      <c r="AG35" s="15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1"/>
    </row>
    <row r="36" spans="1:50" ht="19.5" customHeight="1" x14ac:dyDescent="0.25">
      <c r="A36" s="15"/>
      <c r="B36" s="18"/>
      <c r="C36" s="25">
        <v>10</v>
      </c>
      <c r="D36" s="114"/>
      <c r="E36" s="115"/>
      <c r="F36" s="115"/>
      <c r="G36" s="116"/>
      <c r="H36" s="114"/>
      <c r="I36" s="115"/>
      <c r="J36" s="115"/>
      <c r="K36" s="116"/>
      <c r="L36" s="117"/>
      <c r="M36" s="115"/>
      <c r="N36" s="115"/>
      <c r="O36" s="116"/>
      <c r="P36" s="114"/>
      <c r="Q36" s="115"/>
      <c r="R36" s="115"/>
      <c r="S36" s="116"/>
      <c r="T36" s="114"/>
      <c r="U36" s="115"/>
      <c r="V36" s="116"/>
      <c r="W36" s="114"/>
      <c r="X36" s="115"/>
      <c r="Y36" s="116"/>
      <c r="Z36" s="114"/>
      <c r="AA36" s="115"/>
      <c r="AB36" s="116"/>
      <c r="AC36" s="114"/>
      <c r="AD36" s="115"/>
      <c r="AE36" s="116"/>
      <c r="AF36" s="19"/>
      <c r="AG36" s="15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1"/>
    </row>
    <row r="37" spans="1:50" ht="19.5" customHeight="1" x14ac:dyDescent="0.25">
      <c r="A37" s="15"/>
      <c r="B37" s="18"/>
      <c r="C37" s="25">
        <v>11</v>
      </c>
      <c r="D37" s="114"/>
      <c r="E37" s="115"/>
      <c r="F37" s="115"/>
      <c r="G37" s="116"/>
      <c r="H37" s="114"/>
      <c r="I37" s="115"/>
      <c r="J37" s="115"/>
      <c r="K37" s="116"/>
      <c r="L37" s="117"/>
      <c r="M37" s="115"/>
      <c r="N37" s="115"/>
      <c r="O37" s="116"/>
      <c r="P37" s="114"/>
      <c r="Q37" s="115"/>
      <c r="R37" s="115"/>
      <c r="S37" s="116"/>
      <c r="T37" s="114"/>
      <c r="U37" s="115"/>
      <c r="V37" s="116"/>
      <c r="W37" s="114"/>
      <c r="X37" s="115"/>
      <c r="Y37" s="116"/>
      <c r="Z37" s="114"/>
      <c r="AA37" s="115"/>
      <c r="AB37" s="116"/>
      <c r="AC37" s="114"/>
      <c r="AD37" s="115"/>
      <c r="AE37" s="116"/>
      <c r="AF37" s="19"/>
      <c r="AG37" s="15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1"/>
    </row>
    <row r="38" spans="1:50" ht="19.5" customHeight="1" x14ac:dyDescent="0.2">
      <c r="A38" s="15"/>
      <c r="B38" s="18"/>
      <c r="C38" s="25">
        <v>12</v>
      </c>
      <c r="D38" s="114"/>
      <c r="E38" s="115"/>
      <c r="F38" s="115"/>
      <c r="G38" s="116"/>
      <c r="H38" s="114"/>
      <c r="I38" s="115"/>
      <c r="J38" s="115"/>
      <c r="K38" s="116"/>
      <c r="L38" s="117"/>
      <c r="M38" s="115"/>
      <c r="N38" s="115"/>
      <c r="O38" s="116"/>
      <c r="P38" s="114"/>
      <c r="Q38" s="115"/>
      <c r="R38" s="115"/>
      <c r="S38" s="116"/>
      <c r="T38" s="114"/>
      <c r="U38" s="115"/>
      <c r="V38" s="116"/>
      <c r="W38" s="114"/>
      <c r="X38" s="115"/>
      <c r="Y38" s="116"/>
      <c r="Z38" s="114"/>
      <c r="AA38" s="115"/>
      <c r="AB38" s="116"/>
      <c r="AC38" s="114"/>
      <c r="AD38" s="115"/>
      <c r="AE38" s="116"/>
      <c r="AF38" s="19"/>
      <c r="AG38" s="15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19.5" customHeight="1" x14ac:dyDescent="0.2">
      <c r="A39" s="15"/>
      <c r="B39" s="18"/>
      <c r="C39" s="25">
        <v>13</v>
      </c>
      <c r="D39" s="114"/>
      <c r="E39" s="115"/>
      <c r="F39" s="115"/>
      <c r="G39" s="116"/>
      <c r="H39" s="114"/>
      <c r="I39" s="115"/>
      <c r="J39" s="115"/>
      <c r="K39" s="116"/>
      <c r="L39" s="117"/>
      <c r="M39" s="115"/>
      <c r="N39" s="115"/>
      <c r="O39" s="116"/>
      <c r="P39" s="114"/>
      <c r="Q39" s="115"/>
      <c r="R39" s="115"/>
      <c r="S39" s="116"/>
      <c r="T39" s="114"/>
      <c r="U39" s="115"/>
      <c r="V39" s="116"/>
      <c r="W39" s="114"/>
      <c r="X39" s="115"/>
      <c r="Y39" s="116"/>
      <c r="Z39" s="114"/>
      <c r="AA39" s="115"/>
      <c r="AB39" s="116"/>
      <c r="AC39" s="114"/>
      <c r="AD39" s="115"/>
      <c r="AE39" s="116"/>
      <c r="AF39" s="19"/>
      <c r="AG39" s="15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9.5" customHeight="1" x14ac:dyDescent="0.2">
      <c r="A40" s="15"/>
      <c r="B40" s="18"/>
      <c r="C40" s="25">
        <v>14</v>
      </c>
      <c r="D40" s="114"/>
      <c r="E40" s="115"/>
      <c r="F40" s="115"/>
      <c r="G40" s="116"/>
      <c r="H40" s="114"/>
      <c r="I40" s="115"/>
      <c r="J40" s="115"/>
      <c r="K40" s="116"/>
      <c r="L40" s="117"/>
      <c r="M40" s="115"/>
      <c r="N40" s="115"/>
      <c r="O40" s="116"/>
      <c r="P40" s="114"/>
      <c r="Q40" s="115"/>
      <c r="R40" s="115"/>
      <c r="S40" s="116"/>
      <c r="T40" s="114"/>
      <c r="U40" s="115"/>
      <c r="V40" s="116"/>
      <c r="W40" s="114"/>
      <c r="X40" s="115"/>
      <c r="Y40" s="116"/>
      <c r="Z40" s="114"/>
      <c r="AA40" s="115"/>
      <c r="AB40" s="116"/>
      <c r="AC40" s="114"/>
      <c r="AD40" s="115"/>
      <c r="AE40" s="116"/>
      <c r="AF40" s="19"/>
      <c r="AG40" s="15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9.5" customHeight="1" x14ac:dyDescent="0.2">
      <c r="A41" s="15"/>
      <c r="B41" s="18"/>
      <c r="C41" s="25">
        <v>15</v>
      </c>
      <c r="D41" s="114"/>
      <c r="E41" s="115"/>
      <c r="F41" s="115"/>
      <c r="G41" s="116"/>
      <c r="H41" s="114"/>
      <c r="I41" s="115"/>
      <c r="J41" s="115"/>
      <c r="K41" s="116"/>
      <c r="L41" s="117"/>
      <c r="M41" s="115"/>
      <c r="N41" s="115"/>
      <c r="O41" s="116"/>
      <c r="P41" s="114"/>
      <c r="Q41" s="115"/>
      <c r="R41" s="115"/>
      <c r="S41" s="116"/>
      <c r="T41" s="114"/>
      <c r="U41" s="115"/>
      <c r="V41" s="116"/>
      <c r="W41" s="114"/>
      <c r="X41" s="115"/>
      <c r="Y41" s="116"/>
      <c r="Z41" s="114"/>
      <c r="AA41" s="115"/>
      <c r="AB41" s="116"/>
      <c r="AC41" s="114"/>
      <c r="AD41" s="115"/>
      <c r="AE41" s="116"/>
      <c r="AF41" s="19"/>
      <c r="AG41" s="15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ht="19.5" customHeight="1" x14ac:dyDescent="0.2">
      <c r="A42" s="15"/>
      <c r="B42" s="18"/>
      <c r="C42" s="26" t="s">
        <v>37</v>
      </c>
      <c r="D42" s="151"/>
      <c r="E42" s="115"/>
      <c r="F42" s="115"/>
      <c r="G42" s="115"/>
      <c r="H42" s="115"/>
      <c r="I42" s="115"/>
      <c r="J42" s="115"/>
      <c r="K42" s="116"/>
      <c r="L42" s="135">
        <f>SUM(L27:O41)</f>
        <v>0</v>
      </c>
      <c r="M42" s="115"/>
      <c r="N42" s="115"/>
      <c r="O42" s="116"/>
      <c r="P42" s="151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6"/>
      <c r="AF42" s="19"/>
      <c r="AG42" s="15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ht="9.75" customHeight="1" x14ac:dyDescent="0.2">
      <c r="A43" s="15"/>
      <c r="B43" s="18"/>
      <c r="C43" s="152" t="s">
        <v>48</v>
      </c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9"/>
      <c r="AG43" s="15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ht="9.75" customHeight="1" x14ac:dyDescent="0.2">
      <c r="A44" s="15"/>
      <c r="B44" s="18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9"/>
      <c r="AG44" s="15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ht="19.5" customHeight="1" x14ac:dyDescent="0.2">
      <c r="A45" s="15"/>
      <c r="B45" s="18"/>
      <c r="C45" s="131" t="s">
        <v>49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9"/>
      <c r="AG45" s="15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 ht="39.75" customHeight="1" x14ac:dyDescent="0.2">
      <c r="A46" s="15"/>
      <c r="B46" s="18"/>
      <c r="C46" s="154" t="s">
        <v>50</v>
      </c>
      <c r="D46" s="146" t="s">
        <v>51</v>
      </c>
      <c r="E46" s="147"/>
      <c r="F46" s="150" t="s">
        <v>52</v>
      </c>
      <c r="G46" s="147"/>
      <c r="H46" s="150" t="s">
        <v>53</v>
      </c>
      <c r="I46" s="147"/>
      <c r="J46" s="150" t="s">
        <v>54</v>
      </c>
      <c r="K46" s="147"/>
      <c r="L46" s="150" t="s">
        <v>55</v>
      </c>
      <c r="M46" s="147"/>
      <c r="N46" s="150" t="s">
        <v>56</v>
      </c>
      <c r="O46" s="147"/>
      <c r="P46" s="139" t="s">
        <v>57</v>
      </c>
      <c r="Q46" s="115"/>
      <c r="R46" s="115"/>
      <c r="S46" s="115"/>
      <c r="T46" s="115"/>
      <c r="U46" s="116"/>
      <c r="V46" s="139" t="s">
        <v>58</v>
      </c>
      <c r="W46" s="115"/>
      <c r="X46" s="115"/>
      <c r="Y46" s="115"/>
      <c r="Z46" s="115"/>
      <c r="AA46" s="116"/>
      <c r="AB46" s="150" t="s">
        <v>59</v>
      </c>
      <c r="AC46" s="147"/>
      <c r="AD46" s="150" t="s">
        <v>60</v>
      </c>
      <c r="AE46" s="147"/>
      <c r="AF46" s="19"/>
      <c r="AG46" s="15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ht="39.75" customHeight="1" x14ac:dyDescent="0.2">
      <c r="A47" s="15"/>
      <c r="B47" s="18"/>
      <c r="C47" s="155"/>
      <c r="D47" s="148"/>
      <c r="E47" s="149"/>
      <c r="F47" s="148"/>
      <c r="G47" s="149"/>
      <c r="H47" s="148"/>
      <c r="I47" s="149"/>
      <c r="J47" s="148"/>
      <c r="K47" s="149"/>
      <c r="L47" s="148"/>
      <c r="M47" s="149"/>
      <c r="N47" s="148"/>
      <c r="O47" s="149"/>
      <c r="P47" s="139" t="s">
        <v>61</v>
      </c>
      <c r="Q47" s="115"/>
      <c r="R47" s="116"/>
      <c r="S47" s="139" t="s">
        <v>62</v>
      </c>
      <c r="T47" s="115"/>
      <c r="U47" s="116"/>
      <c r="V47" s="139" t="s">
        <v>63</v>
      </c>
      <c r="W47" s="115"/>
      <c r="X47" s="116"/>
      <c r="Y47" s="139" t="s">
        <v>64</v>
      </c>
      <c r="Z47" s="115"/>
      <c r="AA47" s="116"/>
      <c r="AB47" s="148"/>
      <c r="AC47" s="149"/>
      <c r="AD47" s="148"/>
      <c r="AE47" s="149"/>
      <c r="AF47" s="19"/>
      <c r="AG47" s="15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 ht="19.5" customHeight="1" x14ac:dyDescent="0.2">
      <c r="A48" s="15"/>
      <c r="B48" s="18"/>
      <c r="C48" s="25">
        <v>1</v>
      </c>
      <c r="D48" s="114"/>
      <c r="E48" s="116"/>
      <c r="F48" s="114"/>
      <c r="G48" s="116"/>
      <c r="H48" s="114"/>
      <c r="I48" s="116"/>
      <c r="J48" s="114"/>
      <c r="K48" s="116"/>
      <c r="L48" s="114"/>
      <c r="M48" s="116"/>
      <c r="N48" s="114"/>
      <c r="O48" s="116"/>
      <c r="P48" s="114"/>
      <c r="Q48" s="115"/>
      <c r="R48" s="116"/>
      <c r="S48" s="114"/>
      <c r="T48" s="115"/>
      <c r="U48" s="116"/>
      <c r="V48" s="117"/>
      <c r="W48" s="115"/>
      <c r="X48" s="116"/>
      <c r="Y48" s="117"/>
      <c r="Z48" s="115"/>
      <c r="AA48" s="116"/>
      <c r="AB48" s="118"/>
      <c r="AC48" s="116"/>
      <c r="AD48" s="118"/>
      <c r="AE48" s="116"/>
      <c r="AF48" s="19"/>
      <c r="AG48" s="15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ht="19.5" customHeight="1" x14ac:dyDescent="0.2">
      <c r="A49" s="15"/>
      <c r="B49" s="18"/>
      <c r="C49" s="25">
        <v>2</v>
      </c>
      <c r="D49" s="114"/>
      <c r="E49" s="116"/>
      <c r="F49" s="114"/>
      <c r="G49" s="116"/>
      <c r="H49" s="114"/>
      <c r="I49" s="116"/>
      <c r="J49" s="114"/>
      <c r="K49" s="116"/>
      <c r="L49" s="114"/>
      <c r="M49" s="116"/>
      <c r="N49" s="114"/>
      <c r="O49" s="116"/>
      <c r="P49" s="114"/>
      <c r="Q49" s="115"/>
      <c r="R49" s="116"/>
      <c r="S49" s="114"/>
      <c r="T49" s="115"/>
      <c r="U49" s="116"/>
      <c r="V49" s="117"/>
      <c r="W49" s="115"/>
      <c r="X49" s="116"/>
      <c r="Y49" s="117"/>
      <c r="Z49" s="115"/>
      <c r="AA49" s="116"/>
      <c r="AB49" s="118"/>
      <c r="AC49" s="116"/>
      <c r="AD49" s="118"/>
      <c r="AE49" s="116"/>
      <c r="AF49" s="19"/>
      <c r="AG49" s="15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0" ht="19.5" customHeight="1" x14ac:dyDescent="0.2">
      <c r="A50" s="15"/>
      <c r="B50" s="18"/>
      <c r="C50" s="25">
        <v>3</v>
      </c>
      <c r="D50" s="114"/>
      <c r="E50" s="116"/>
      <c r="F50" s="114"/>
      <c r="G50" s="116"/>
      <c r="H50" s="114"/>
      <c r="I50" s="116"/>
      <c r="J50" s="114"/>
      <c r="K50" s="116"/>
      <c r="L50" s="114"/>
      <c r="M50" s="116"/>
      <c r="N50" s="114"/>
      <c r="O50" s="116"/>
      <c r="P50" s="114"/>
      <c r="Q50" s="115"/>
      <c r="R50" s="116"/>
      <c r="S50" s="114"/>
      <c r="T50" s="115"/>
      <c r="U50" s="116"/>
      <c r="V50" s="117"/>
      <c r="W50" s="115"/>
      <c r="X50" s="116"/>
      <c r="Y50" s="117"/>
      <c r="Z50" s="115"/>
      <c r="AA50" s="116"/>
      <c r="AB50" s="118"/>
      <c r="AC50" s="116"/>
      <c r="AD50" s="118"/>
      <c r="AE50" s="116"/>
      <c r="AF50" s="19"/>
      <c r="AG50" s="15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0" ht="19.5" customHeight="1" x14ac:dyDescent="0.2">
      <c r="A51" s="15"/>
      <c r="B51" s="18"/>
      <c r="C51" s="25">
        <v>4</v>
      </c>
      <c r="D51" s="114"/>
      <c r="E51" s="116"/>
      <c r="F51" s="114"/>
      <c r="G51" s="116"/>
      <c r="H51" s="114"/>
      <c r="I51" s="116"/>
      <c r="J51" s="114"/>
      <c r="K51" s="116"/>
      <c r="L51" s="114"/>
      <c r="M51" s="116"/>
      <c r="N51" s="114"/>
      <c r="O51" s="116"/>
      <c r="P51" s="114"/>
      <c r="Q51" s="115"/>
      <c r="R51" s="116"/>
      <c r="S51" s="114"/>
      <c r="T51" s="115"/>
      <c r="U51" s="116"/>
      <c r="V51" s="117"/>
      <c r="W51" s="115"/>
      <c r="X51" s="116"/>
      <c r="Y51" s="117"/>
      <c r="Z51" s="115"/>
      <c r="AA51" s="116"/>
      <c r="AB51" s="118"/>
      <c r="AC51" s="116"/>
      <c r="AD51" s="118"/>
      <c r="AE51" s="116"/>
      <c r="AF51" s="19"/>
      <c r="AG51" s="15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0" ht="19.5" customHeight="1" x14ac:dyDescent="0.2">
      <c r="A52" s="15"/>
      <c r="B52" s="18"/>
      <c r="C52" s="25">
        <v>5</v>
      </c>
      <c r="D52" s="114"/>
      <c r="E52" s="116"/>
      <c r="F52" s="114"/>
      <c r="G52" s="116"/>
      <c r="H52" s="114"/>
      <c r="I52" s="116"/>
      <c r="J52" s="114"/>
      <c r="K52" s="116"/>
      <c r="L52" s="114"/>
      <c r="M52" s="116"/>
      <c r="N52" s="114"/>
      <c r="O52" s="116"/>
      <c r="P52" s="114"/>
      <c r="Q52" s="115"/>
      <c r="R52" s="116"/>
      <c r="S52" s="114"/>
      <c r="T52" s="115"/>
      <c r="U52" s="116"/>
      <c r="V52" s="117"/>
      <c r="W52" s="115"/>
      <c r="X52" s="116"/>
      <c r="Y52" s="117"/>
      <c r="Z52" s="115"/>
      <c r="AA52" s="116"/>
      <c r="AB52" s="118"/>
      <c r="AC52" s="116"/>
      <c r="AD52" s="118"/>
      <c r="AE52" s="116"/>
      <c r="AF52" s="19"/>
      <c r="AG52" s="15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</row>
    <row r="53" spans="1:50" ht="19.5" customHeight="1" x14ac:dyDescent="0.2">
      <c r="A53" s="15"/>
      <c r="B53" s="18"/>
      <c r="C53" s="25">
        <v>6</v>
      </c>
      <c r="D53" s="114"/>
      <c r="E53" s="116"/>
      <c r="F53" s="114"/>
      <c r="G53" s="116"/>
      <c r="H53" s="114"/>
      <c r="I53" s="116"/>
      <c r="J53" s="114"/>
      <c r="K53" s="116"/>
      <c r="L53" s="114"/>
      <c r="M53" s="116"/>
      <c r="N53" s="114"/>
      <c r="O53" s="116"/>
      <c r="P53" s="114"/>
      <c r="Q53" s="115"/>
      <c r="R53" s="116"/>
      <c r="S53" s="114"/>
      <c r="T53" s="115"/>
      <c r="U53" s="116"/>
      <c r="V53" s="117"/>
      <c r="W53" s="115"/>
      <c r="X53" s="116"/>
      <c r="Y53" s="117"/>
      <c r="Z53" s="115"/>
      <c r="AA53" s="116"/>
      <c r="AB53" s="118"/>
      <c r="AC53" s="116"/>
      <c r="AD53" s="118"/>
      <c r="AE53" s="116"/>
      <c r="AF53" s="19"/>
      <c r="AG53" s="15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0" ht="19.5" customHeight="1" x14ac:dyDescent="0.2">
      <c r="A54" s="15"/>
      <c r="B54" s="18"/>
      <c r="C54" s="25">
        <v>7</v>
      </c>
      <c r="D54" s="114"/>
      <c r="E54" s="116"/>
      <c r="F54" s="114"/>
      <c r="G54" s="116"/>
      <c r="H54" s="114"/>
      <c r="I54" s="116"/>
      <c r="J54" s="114"/>
      <c r="K54" s="116"/>
      <c r="L54" s="114"/>
      <c r="M54" s="116"/>
      <c r="N54" s="114"/>
      <c r="O54" s="116"/>
      <c r="P54" s="114"/>
      <c r="Q54" s="115"/>
      <c r="R54" s="116"/>
      <c r="S54" s="114"/>
      <c r="T54" s="115"/>
      <c r="U54" s="116"/>
      <c r="V54" s="117"/>
      <c r="W54" s="115"/>
      <c r="X54" s="116"/>
      <c r="Y54" s="117"/>
      <c r="Z54" s="115"/>
      <c r="AA54" s="116"/>
      <c r="AB54" s="118"/>
      <c r="AC54" s="116"/>
      <c r="AD54" s="118"/>
      <c r="AE54" s="116"/>
      <c r="AF54" s="19"/>
      <c r="AG54" s="15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0" ht="19.5" customHeight="1" x14ac:dyDescent="0.2">
      <c r="A55" s="15"/>
      <c r="B55" s="18"/>
      <c r="C55" s="25">
        <v>8</v>
      </c>
      <c r="D55" s="114"/>
      <c r="E55" s="116"/>
      <c r="F55" s="114"/>
      <c r="G55" s="116"/>
      <c r="H55" s="114"/>
      <c r="I55" s="116"/>
      <c r="J55" s="114"/>
      <c r="K55" s="116"/>
      <c r="L55" s="114"/>
      <c r="M55" s="116"/>
      <c r="N55" s="114"/>
      <c r="O55" s="116"/>
      <c r="P55" s="114"/>
      <c r="Q55" s="115"/>
      <c r="R55" s="116"/>
      <c r="S55" s="114"/>
      <c r="T55" s="115"/>
      <c r="U55" s="116"/>
      <c r="V55" s="117"/>
      <c r="W55" s="115"/>
      <c r="X55" s="116"/>
      <c r="Y55" s="117"/>
      <c r="Z55" s="115"/>
      <c r="AA55" s="116"/>
      <c r="AB55" s="118"/>
      <c r="AC55" s="116"/>
      <c r="AD55" s="118"/>
      <c r="AE55" s="116"/>
      <c r="AF55" s="19"/>
      <c r="AG55" s="15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0" ht="19.5" customHeight="1" x14ac:dyDescent="0.2">
      <c r="A56" s="15"/>
      <c r="B56" s="18"/>
      <c r="C56" s="25">
        <v>9</v>
      </c>
      <c r="D56" s="114"/>
      <c r="E56" s="116"/>
      <c r="F56" s="114"/>
      <c r="G56" s="116"/>
      <c r="H56" s="114"/>
      <c r="I56" s="116"/>
      <c r="J56" s="114"/>
      <c r="K56" s="116"/>
      <c r="L56" s="114"/>
      <c r="M56" s="116"/>
      <c r="N56" s="114"/>
      <c r="O56" s="116"/>
      <c r="P56" s="114"/>
      <c r="Q56" s="115"/>
      <c r="R56" s="116"/>
      <c r="S56" s="114"/>
      <c r="T56" s="115"/>
      <c r="U56" s="116"/>
      <c r="V56" s="117"/>
      <c r="W56" s="115"/>
      <c r="X56" s="116"/>
      <c r="Y56" s="117"/>
      <c r="Z56" s="115"/>
      <c r="AA56" s="116"/>
      <c r="AB56" s="118"/>
      <c r="AC56" s="116"/>
      <c r="AD56" s="118"/>
      <c r="AE56" s="116"/>
      <c r="AF56" s="19"/>
      <c r="AG56" s="15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</row>
    <row r="57" spans="1:50" ht="19.5" customHeight="1" x14ac:dyDescent="0.2">
      <c r="A57" s="15"/>
      <c r="B57" s="18"/>
      <c r="C57" s="25">
        <v>10</v>
      </c>
      <c r="D57" s="114"/>
      <c r="E57" s="116"/>
      <c r="F57" s="114"/>
      <c r="G57" s="116"/>
      <c r="H57" s="114"/>
      <c r="I57" s="116"/>
      <c r="J57" s="114"/>
      <c r="K57" s="116"/>
      <c r="L57" s="114"/>
      <c r="M57" s="116"/>
      <c r="N57" s="114"/>
      <c r="O57" s="116"/>
      <c r="P57" s="114"/>
      <c r="Q57" s="115"/>
      <c r="R57" s="116"/>
      <c r="S57" s="114"/>
      <c r="T57" s="115"/>
      <c r="U57" s="116"/>
      <c r="V57" s="117"/>
      <c r="W57" s="115"/>
      <c r="X57" s="116"/>
      <c r="Y57" s="117"/>
      <c r="Z57" s="115"/>
      <c r="AA57" s="116"/>
      <c r="AB57" s="118"/>
      <c r="AC57" s="116"/>
      <c r="AD57" s="118"/>
      <c r="AE57" s="116"/>
      <c r="AF57" s="19"/>
      <c r="AG57" s="15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</row>
    <row r="58" spans="1:50" ht="19.5" customHeight="1" x14ac:dyDescent="0.2">
      <c r="A58" s="15"/>
      <c r="B58" s="18"/>
      <c r="C58" s="25">
        <v>11</v>
      </c>
      <c r="D58" s="114"/>
      <c r="E58" s="116"/>
      <c r="F58" s="114"/>
      <c r="G58" s="116"/>
      <c r="H58" s="114"/>
      <c r="I58" s="116"/>
      <c r="J58" s="114"/>
      <c r="K58" s="116"/>
      <c r="L58" s="114"/>
      <c r="M58" s="116"/>
      <c r="N58" s="114"/>
      <c r="O58" s="116"/>
      <c r="P58" s="114"/>
      <c r="Q58" s="115"/>
      <c r="R58" s="116"/>
      <c r="S58" s="114"/>
      <c r="T58" s="115"/>
      <c r="U58" s="116"/>
      <c r="V58" s="117"/>
      <c r="W58" s="115"/>
      <c r="X58" s="116"/>
      <c r="Y58" s="117"/>
      <c r="Z58" s="115"/>
      <c r="AA58" s="116"/>
      <c r="AB58" s="118"/>
      <c r="AC58" s="116"/>
      <c r="AD58" s="118"/>
      <c r="AE58" s="116"/>
      <c r="AF58" s="19"/>
      <c r="AG58" s="15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spans="1:50" ht="19.5" customHeight="1" x14ac:dyDescent="0.2">
      <c r="A59" s="15"/>
      <c r="B59" s="18"/>
      <c r="C59" s="25">
        <v>12</v>
      </c>
      <c r="D59" s="114"/>
      <c r="E59" s="116"/>
      <c r="F59" s="114"/>
      <c r="G59" s="116"/>
      <c r="H59" s="114"/>
      <c r="I59" s="116"/>
      <c r="J59" s="114"/>
      <c r="K59" s="116"/>
      <c r="L59" s="114"/>
      <c r="M59" s="116"/>
      <c r="N59" s="114"/>
      <c r="O59" s="116"/>
      <c r="P59" s="114"/>
      <c r="Q59" s="115"/>
      <c r="R59" s="116"/>
      <c r="S59" s="114"/>
      <c r="T59" s="115"/>
      <c r="U59" s="116"/>
      <c r="V59" s="117"/>
      <c r="W59" s="115"/>
      <c r="X59" s="116"/>
      <c r="Y59" s="117"/>
      <c r="Z59" s="115"/>
      <c r="AA59" s="116"/>
      <c r="AB59" s="118"/>
      <c r="AC59" s="116"/>
      <c r="AD59" s="118"/>
      <c r="AE59" s="116"/>
      <c r="AF59" s="19"/>
      <c r="AG59" s="15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</row>
    <row r="60" spans="1:50" ht="19.5" customHeight="1" x14ac:dyDescent="0.2">
      <c r="A60" s="15"/>
      <c r="B60" s="18"/>
      <c r="C60" s="25">
        <v>13</v>
      </c>
      <c r="D60" s="114"/>
      <c r="E60" s="116"/>
      <c r="F60" s="114"/>
      <c r="G60" s="116"/>
      <c r="H60" s="114"/>
      <c r="I60" s="116"/>
      <c r="J60" s="114"/>
      <c r="K60" s="116"/>
      <c r="L60" s="114"/>
      <c r="M60" s="116"/>
      <c r="N60" s="114"/>
      <c r="O60" s="116"/>
      <c r="P60" s="114"/>
      <c r="Q60" s="115"/>
      <c r="R60" s="116"/>
      <c r="S60" s="114"/>
      <c r="T60" s="115"/>
      <c r="U60" s="116"/>
      <c r="V60" s="117"/>
      <c r="W60" s="115"/>
      <c r="X60" s="116"/>
      <c r="Y60" s="117"/>
      <c r="Z60" s="115"/>
      <c r="AA60" s="116"/>
      <c r="AB60" s="118"/>
      <c r="AC60" s="116"/>
      <c r="AD60" s="118"/>
      <c r="AE60" s="116"/>
      <c r="AF60" s="19"/>
      <c r="AG60" s="15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spans="1:50" ht="19.5" customHeight="1" x14ac:dyDescent="0.2">
      <c r="A61" s="15"/>
      <c r="B61" s="18"/>
      <c r="C61" s="25">
        <v>14</v>
      </c>
      <c r="D61" s="114"/>
      <c r="E61" s="116"/>
      <c r="F61" s="114"/>
      <c r="G61" s="116"/>
      <c r="H61" s="114"/>
      <c r="I61" s="116"/>
      <c r="J61" s="114"/>
      <c r="K61" s="116"/>
      <c r="L61" s="114"/>
      <c r="M61" s="116"/>
      <c r="N61" s="114"/>
      <c r="O61" s="116"/>
      <c r="P61" s="114"/>
      <c r="Q61" s="115"/>
      <c r="R61" s="116"/>
      <c r="S61" s="114"/>
      <c r="T61" s="115"/>
      <c r="U61" s="116"/>
      <c r="V61" s="117"/>
      <c r="W61" s="115"/>
      <c r="X61" s="116"/>
      <c r="Y61" s="117"/>
      <c r="Z61" s="115"/>
      <c r="AA61" s="116"/>
      <c r="AB61" s="118"/>
      <c r="AC61" s="116"/>
      <c r="AD61" s="118"/>
      <c r="AE61" s="116"/>
      <c r="AF61" s="19"/>
      <c r="AG61" s="15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</row>
    <row r="62" spans="1:50" ht="19.5" customHeight="1" x14ac:dyDescent="0.2">
      <c r="A62" s="15"/>
      <c r="B62" s="18"/>
      <c r="C62" s="25">
        <v>15</v>
      </c>
      <c r="D62" s="114"/>
      <c r="E62" s="116"/>
      <c r="F62" s="114"/>
      <c r="G62" s="116"/>
      <c r="H62" s="114"/>
      <c r="I62" s="116"/>
      <c r="J62" s="114"/>
      <c r="K62" s="116"/>
      <c r="L62" s="114"/>
      <c r="M62" s="116"/>
      <c r="N62" s="114"/>
      <c r="O62" s="116"/>
      <c r="P62" s="114"/>
      <c r="Q62" s="115"/>
      <c r="R62" s="116"/>
      <c r="S62" s="114"/>
      <c r="T62" s="115"/>
      <c r="U62" s="116"/>
      <c r="V62" s="117"/>
      <c r="W62" s="115"/>
      <c r="X62" s="116"/>
      <c r="Y62" s="117"/>
      <c r="Z62" s="115"/>
      <c r="AA62" s="116"/>
      <c r="AB62" s="118"/>
      <c r="AC62" s="116"/>
      <c r="AD62" s="118"/>
      <c r="AE62" s="116"/>
      <c r="AF62" s="19"/>
      <c r="AG62" s="15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spans="1:50" ht="19.5" customHeight="1" x14ac:dyDescent="0.2">
      <c r="A63" s="15"/>
      <c r="B63" s="18"/>
      <c r="C63" s="26" t="s">
        <v>37</v>
      </c>
      <c r="D63" s="129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6"/>
      <c r="V63" s="135">
        <f>IFERROR(SUM(V48:X62),"")</f>
        <v>0</v>
      </c>
      <c r="W63" s="115"/>
      <c r="X63" s="116"/>
      <c r="Y63" s="135">
        <f>IFERROR(SUM(Y48:AA62),"")</f>
        <v>0</v>
      </c>
      <c r="Z63" s="115"/>
      <c r="AA63" s="116"/>
      <c r="AB63" s="143"/>
      <c r="AC63" s="115"/>
      <c r="AD63" s="115"/>
      <c r="AE63" s="116"/>
      <c r="AF63" s="19"/>
      <c r="AG63" s="15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</row>
    <row r="64" spans="1:50" ht="15" customHeight="1" x14ac:dyDescent="0.2">
      <c r="A64" s="15"/>
      <c r="B64" s="18"/>
      <c r="C64" s="27" t="s">
        <v>65</v>
      </c>
      <c r="D64" s="8"/>
      <c r="E64" s="21"/>
      <c r="F64" s="22"/>
      <c r="G64" s="8"/>
      <c r="H64" s="23"/>
      <c r="I64" s="8"/>
      <c r="J64" s="23"/>
      <c r="K64" s="8"/>
      <c r="L64" s="23"/>
      <c r="M64" s="8"/>
      <c r="N64" s="23"/>
      <c r="O64" s="8"/>
      <c r="P64" s="23"/>
      <c r="Q64" s="8"/>
      <c r="R64" s="23"/>
      <c r="S64" s="8"/>
      <c r="T64" s="23"/>
      <c r="U64" s="8"/>
      <c r="V64" s="23"/>
      <c r="W64" s="8"/>
      <c r="X64" s="23"/>
      <c r="Y64" s="8"/>
      <c r="Z64" s="23"/>
      <c r="AA64" s="8"/>
      <c r="AB64" s="23"/>
      <c r="AC64" s="8"/>
      <c r="AD64" s="23"/>
      <c r="AE64" s="8"/>
      <c r="AF64" s="19"/>
      <c r="AG64" s="15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spans="1:50" ht="15" customHeight="1" x14ac:dyDescent="0.2">
      <c r="A65" s="15"/>
      <c r="B65" s="18"/>
      <c r="C65" s="28" t="s">
        <v>66</v>
      </c>
      <c r="D65" s="15"/>
      <c r="E65" s="21"/>
      <c r="F65" s="22"/>
      <c r="G65" s="8"/>
      <c r="H65" s="23"/>
      <c r="I65" s="8"/>
      <c r="J65" s="23"/>
      <c r="K65" s="8"/>
      <c r="L65" s="23"/>
      <c r="M65" s="8"/>
      <c r="N65" s="23"/>
      <c r="O65" s="8"/>
      <c r="P65" s="23"/>
      <c r="Q65" s="8"/>
      <c r="R65" s="23"/>
      <c r="S65" s="8"/>
      <c r="T65" s="23"/>
      <c r="U65" s="8"/>
      <c r="V65" s="23"/>
      <c r="W65" s="8"/>
      <c r="X65" s="23"/>
      <c r="Y65" s="8"/>
      <c r="Z65" s="23"/>
      <c r="AA65" s="8"/>
      <c r="AB65" s="23"/>
      <c r="AC65" s="8"/>
      <c r="AD65" s="23"/>
      <c r="AE65" s="8"/>
      <c r="AF65" s="19"/>
      <c r="AG65" s="15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</row>
    <row r="66" spans="1:50" ht="15" customHeight="1" x14ac:dyDescent="0.2">
      <c r="A66" s="15"/>
      <c r="B66" s="18"/>
      <c r="C66" s="28" t="s">
        <v>67</v>
      </c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23"/>
      <c r="Y66" s="8"/>
      <c r="Z66" s="23"/>
      <c r="AA66" s="8"/>
      <c r="AB66" s="23"/>
      <c r="AC66" s="8"/>
      <c r="AD66" s="23"/>
      <c r="AE66" s="8"/>
      <c r="AF66" s="19"/>
      <c r="AG66" s="15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</row>
    <row r="67" spans="1:50" ht="9.75" customHeight="1" x14ac:dyDescent="0.2">
      <c r="A67" s="15"/>
      <c r="B67" s="18"/>
      <c r="C67" s="28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23"/>
      <c r="Y67" s="8"/>
      <c r="Z67" s="23"/>
      <c r="AA67" s="8"/>
      <c r="AB67" s="23"/>
      <c r="AC67" s="8"/>
      <c r="AD67" s="23"/>
      <c r="AE67" s="8"/>
      <c r="AF67" s="19"/>
      <c r="AG67" s="15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</row>
    <row r="68" spans="1:50" ht="19.5" customHeight="1" x14ac:dyDescent="0.2">
      <c r="A68" s="15"/>
      <c r="B68" s="18"/>
      <c r="C68" s="131" t="s">
        <v>68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9"/>
      <c r="AG68" s="15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spans="1:50" ht="30" customHeight="1" x14ac:dyDescent="0.2">
      <c r="A69" s="15"/>
      <c r="B69" s="18"/>
      <c r="C69" s="31" t="s">
        <v>50</v>
      </c>
      <c r="D69" s="144" t="s">
        <v>69</v>
      </c>
      <c r="E69" s="142"/>
      <c r="F69" s="145" t="s">
        <v>70</v>
      </c>
      <c r="G69" s="115"/>
      <c r="H69" s="116"/>
      <c r="I69" s="139" t="s">
        <v>71</v>
      </c>
      <c r="J69" s="115"/>
      <c r="K69" s="116"/>
      <c r="L69" s="140" t="s">
        <v>72</v>
      </c>
      <c r="M69" s="141"/>
      <c r="N69" s="139" t="s">
        <v>73</v>
      </c>
      <c r="O69" s="115"/>
      <c r="P69" s="116"/>
      <c r="Q69" s="139" t="s">
        <v>74</v>
      </c>
      <c r="R69" s="115"/>
      <c r="S69" s="116"/>
      <c r="T69" s="140" t="s">
        <v>75</v>
      </c>
      <c r="U69" s="141"/>
      <c r="V69" s="141"/>
      <c r="W69" s="142"/>
      <c r="X69" s="140" t="s">
        <v>76</v>
      </c>
      <c r="Y69" s="141"/>
      <c r="Z69" s="141"/>
      <c r="AA69" s="142"/>
      <c r="AB69" s="140" t="s">
        <v>77</v>
      </c>
      <c r="AC69" s="141"/>
      <c r="AD69" s="141"/>
      <c r="AE69" s="142"/>
      <c r="AF69" s="19"/>
      <c r="AG69" s="15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</row>
    <row r="70" spans="1:50" ht="19.5" customHeight="1" x14ac:dyDescent="0.2">
      <c r="A70" s="15"/>
      <c r="B70" s="18"/>
      <c r="C70" s="25">
        <v>1</v>
      </c>
      <c r="D70" s="114"/>
      <c r="E70" s="116"/>
      <c r="F70" s="114"/>
      <c r="G70" s="115"/>
      <c r="H70" s="116"/>
      <c r="I70" s="114"/>
      <c r="J70" s="115"/>
      <c r="K70" s="116"/>
      <c r="L70" s="114"/>
      <c r="M70" s="116"/>
      <c r="N70" s="138"/>
      <c r="O70" s="115"/>
      <c r="P70" s="116"/>
      <c r="Q70" s="114"/>
      <c r="R70" s="115"/>
      <c r="S70" s="116"/>
      <c r="T70" s="138"/>
      <c r="U70" s="115"/>
      <c r="V70" s="115"/>
      <c r="W70" s="115"/>
      <c r="X70" s="117"/>
      <c r="Y70" s="115"/>
      <c r="Z70" s="115"/>
      <c r="AA70" s="115"/>
      <c r="AB70" s="137">
        <f t="shared" ref="AB70:AB72" si="1">T70*X70</f>
        <v>0</v>
      </c>
      <c r="AC70" s="115"/>
      <c r="AD70" s="115"/>
      <c r="AE70" s="116"/>
      <c r="AF70" s="19"/>
      <c r="AG70" s="15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</row>
    <row r="71" spans="1:50" ht="19.5" customHeight="1" x14ac:dyDescent="0.2">
      <c r="A71" s="15"/>
      <c r="B71" s="18"/>
      <c r="C71" s="25">
        <v>2</v>
      </c>
      <c r="D71" s="114"/>
      <c r="E71" s="116"/>
      <c r="F71" s="114"/>
      <c r="G71" s="115"/>
      <c r="H71" s="116"/>
      <c r="I71" s="114"/>
      <c r="J71" s="115"/>
      <c r="K71" s="116"/>
      <c r="L71" s="114"/>
      <c r="M71" s="116"/>
      <c r="N71" s="138"/>
      <c r="O71" s="115"/>
      <c r="P71" s="116"/>
      <c r="Q71" s="114"/>
      <c r="R71" s="115"/>
      <c r="S71" s="116"/>
      <c r="T71" s="138"/>
      <c r="U71" s="115"/>
      <c r="V71" s="115"/>
      <c r="W71" s="115"/>
      <c r="X71" s="117"/>
      <c r="Y71" s="115"/>
      <c r="Z71" s="115"/>
      <c r="AA71" s="115"/>
      <c r="AB71" s="137">
        <f t="shared" si="1"/>
        <v>0</v>
      </c>
      <c r="AC71" s="115"/>
      <c r="AD71" s="115"/>
      <c r="AE71" s="116"/>
      <c r="AF71" s="19"/>
      <c r="AG71" s="15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</row>
    <row r="72" spans="1:50" ht="19.5" customHeight="1" x14ac:dyDescent="0.2">
      <c r="A72" s="15"/>
      <c r="B72" s="18"/>
      <c r="C72" s="25">
        <v>3</v>
      </c>
      <c r="D72" s="114"/>
      <c r="E72" s="116"/>
      <c r="F72" s="114"/>
      <c r="G72" s="115"/>
      <c r="H72" s="116"/>
      <c r="I72" s="114"/>
      <c r="J72" s="115"/>
      <c r="K72" s="116"/>
      <c r="L72" s="114"/>
      <c r="M72" s="116"/>
      <c r="N72" s="138"/>
      <c r="O72" s="115"/>
      <c r="P72" s="116"/>
      <c r="Q72" s="114"/>
      <c r="R72" s="115"/>
      <c r="S72" s="116"/>
      <c r="T72" s="138"/>
      <c r="U72" s="115"/>
      <c r="V72" s="115"/>
      <c r="W72" s="115"/>
      <c r="X72" s="117"/>
      <c r="Y72" s="115"/>
      <c r="Z72" s="115"/>
      <c r="AA72" s="115"/>
      <c r="AB72" s="137">
        <f t="shared" si="1"/>
        <v>0</v>
      </c>
      <c r="AC72" s="115"/>
      <c r="AD72" s="115"/>
      <c r="AE72" s="116"/>
      <c r="AF72" s="19"/>
      <c r="AG72" s="15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</row>
    <row r="73" spans="1:50" ht="19.5" customHeight="1" x14ac:dyDescent="0.2">
      <c r="A73" s="15"/>
      <c r="B73" s="18"/>
      <c r="C73" s="26" t="s">
        <v>37</v>
      </c>
      <c r="D73" s="129"/>
      <c r="E73" s="116"/>
      <c r="F73" s="129"/>
      <c r="G73" s="115"/>
      <c r="H73" s="116"/>
      <c r="I73" s="129"/>
      <c r="J73" s="115"/>
      <c r="K73" s="116"/>
      <c r="L73" s="129"/>
      <c r="M73" s="116"/>
      <c r="N73" s="130">
        <f>IFERROR(SUM(N70:P72),"")</f>
        <v>0</v>
      </c>
      <c r="O73" s="115"/>
      <c r="P73" s="116"/>
      <c r="Q73" s="129"/>
      <c r="R73" s="115"/>
      <c r="S73" s="116"/>
      <c r="T73" s="130">
        <f>IFERROR(SUM(T70:W72),"")</f>
        <v>0</v>
      </c>
      <c r="U73" s="115"/>
      <c r="V73" s="115"/>
      <c r="W73" s="115"/>
      <c r="X73" s="129"/>
      <c r="Y73" s="115"/>
      <c r="Z73" s="115"/>
      <c r="AA73" s="115"/>
      <c r="AB73" s="135">
        <f>IFERROR(SUM(AB70:AE72),"")</f>
        <v>0</v>
      </c>
      <c r="AC73" s="115"/>
      <c r="AD73" s="115"/>
      <c r="AE73" s="116"/>
      <c r="AF73" s="19"/>
      <c r="AG73" s="15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</row>
    <row r="74" spans="1:50" ht="15" customHeight="1" x14ac:dyDescent="0.2">
      <c r="A74" s="15"/>
      <c r="B74" s="18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19"/>
      <c r="AG74" s="15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</row>
    <row r="75" spans="1:50" ht="19.5" customHeight="1" x14ac:dyDescent="0.2">
      <c r="A75" s="15"/>
      <c r="B75" s="18"/>
      <c r="C75" s="131" t="s">
        <v>78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9"/>
      <c r="AG75" s="15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</row>
    <row r="76" spans="1:50" ht="19.5" customHeight="1" x14ac:dyDescent="0.2">
      <c r="A76" s="15"/>
      <c r="B76" s="18"/>
      <c r="C76" s="133" t="s">
        <v>79</v>
      </c>
      <c r="D76" s="115"/>
      <c r="E76" s="115"/>
      <c r="F76" s="115"/>
      <c r="G76" s="115"/>
      <c r="H76" s="134" t="s">
        <v>80</v>
      </c>
      <c r="I76" s="115"/>
      <c r="J76" s="115"/>
      <c r="K76" s="115"/>
      <c r="L76" s="115"/>
      <c r="M76" s="115"/>
      <c r="N76" s="116"/>
      <c r="O76" s="134" t="s">
        <v>81</v>
      </c>
      <c r="P76" s="116"/>
      <c r="Q76" s="134" t="s">
        <v>82</v>
      </c>
      <c r="R76" s="115"/>
      <c r="S76" s="115"/>
      <c r="T76" s="116"/>
      <c r="U76" s="134" t="s">
        <v>83</v>
      </c>
      <c r="V76" s="115"/>
      <c r="W76" s="115"/>
      <c r="X76" s="115"/>
      <c r="Y76" s="115"/>
      <c r="Z76" s="115"/>
      <c r="AA76" s="115"/>
      <c r="AB76" s="115"/>
      <c r="AC76" s="115"/>
      <c r="AD76" s="115"/>
      <c r="AE76" s="116"/>
      <c r="AF76" s="19"/>
      <c r="AG76" s="15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</row>
    <row r="77" spans="1:50" ht="19.5" customHeight="1" x14ac:dyDescent="0.2">
      <c r="A77" s="15"/>
      <c r="B77" s="18"/>
      <c r="C77" s="124" t="s">
        <v>84</v>
      </c>
      <c r="D77" s="115"/>
      <c r="E77" s="115"/>
      <c r="F77" s="115"/>
      <c r="G77" s="115"/>
      <c r="H77" s="114"/>
      <c r="I77" s="115"/>
      <c r="J77" s="115"/>
      <c r="K77" s="115"/>
      <c r="L77" s="115"/>
      <c r="M77" s="115"/>
      <c r="N77" s="116"/>
      <c r="O77" s="121"/>
      <c r="P77" s="116"/>
      <c r="Q77" s="122"/>
      <c r="R77" s="115"/>
      <c r="S77" s="115"/>
      <c r="T77" s="116"/>
      <c r="U77" s="123"/>
      <c r="V77" s="115"/>
      <c r="W77" s="115"/>
      <c r="X77" s="115"/>
      <c r="Y77" s="115"/>
      <c r="Z77" s="115"/>
      <c r="AA77" s="115"/>
      <c r="AB77" s="115"/>
      <c r="AC77" s="115"/>
      <c r="AD77" s="115"/>
      <c r="AE77" s="116"/>
      <c r="AF77" s="19"/>
      <c r="AG77" s="15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</row>
    <row r="78" spans="1:50" ht="19.5" customHeight="1" x14ac:dyDescent="0.2">
      <c r="A78" s="15"/>
      <c r="B78" s="18"/>
      <c r="C78" s="124" t="s">
        <v>85</v>
      </c>
      <c r="D78" s="115"/>
      <c r="E78" s="115"/>
      <c r="F78" s="115"/>
      <c r="G78" s="115"/>
      <c r="H78" s="114"/>
      <c r="I78" s="115"/>
      <c r="J78" s="115"/>
      <c r="K78" s="115"/>
      <c r="L78" s="115"/>
      <c r="M78" s="115"/>
      <c r="N78" s="116"/>
      <c r="O78" s="121"/>
      <c r="P78" s="116"/>
      <c r="Q78" s="122"/>
      <c r="R78" s="115"/>
      <c r="S78" s="115"/>
      <c r="T78" s="116"/>
      <c r="U78" s="123"/>
      <c r="V78" s="115"/>
      <c r="W78" s="115"/>
      <c r="X78" s="115"/>
      <c r="Y78" s="115"/>
      <c r="Z78" s="115"/>
      <c r="AA78" s="115"/>
      <c r="AB78" s="115"/>
      <c r="AC78" s="115"/>
      <c r="AD78" s="115"/>
      <c r="AE78" s="116"/>
      <c r="AF78" s="19"/>
      <c r="AG78" s="15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</row>
    <row r="79" spans="1:50" ht="19.5" customHeight="1" x14ac:dyDescent="0.2">
      <c r="A79" s="15"/>
      <c r="B79" s="18"/>
      <c r="C79" s="124" t="s">
        <v>86</v>
      </c>
      <c r="D79" s="115"/>
      <c r="E79" s="115"/>
      <c r="F79" s="115"/>
      <c r="G79" s="115"/>
      <c r="H79" s="114"/>
      <c r="I79" s="115"/>
      <c r="J79" s="115"/>
      <c r="K79" s="115"/>
      <c r="L79" s="115"/>
      <c r="M79" s="115"/>
      <c r="N79" s="116"/>
      <c r="O79" s="121"/>
      <c r="P79" s="116"/>
      <c r="Q79" s="122"/>
      <c r="R79" s="115"/>
      <c r="S79" s="115"/>
      <c r="T79" s="116"/>
      <c r="U79" s="123"/>
      <c r="V79" s="115"/>
      <c r="W79" s="115"/>
      <c r="X79" s="115"/>
      <c r="Y79" s="115"/>
      <c r="Z79" s="115"/>
      <c r="AA79" s="115"/>
      <c r="AB79" s="115"/>
      <c r="AC79" s="115"/>
      <c r="AD79" s="115"/>
      <c r="AE79" s="116"/>
      <c r="AF79" s="19"/>
      <c r="AG79" s="15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</row>
    <row r="80" spans="1:50" ht="19.5" customHeight="1" x14ac:dyDescent="0.2">
      <c r="A80" s="15"/>
      <c r="B80" s="18"/>
      <c r="C80" s="124" t="s">
        <v>87</v>
      </c>
      <c r="D80" s="115"/>
      <c r="E80" s="115"/>
      <c r="F80" s="115"/>
      <c r="G80" s="115"/>
      <c r="H80" s="125"/>
      <c r="I80" s="115"/>
      <c r="J80" s="115"/>
      <c r="K80" s="115"/>
      <c r="L80" s="115"/>
      <c r="M80" s="115"/>
      <c r="N80" s="116"/>
      <c r="O80" s="124" t="s">
        <v>88</v>
      </c>
      <c r="P80" s="116"/>
      <c r="Q80" s="122"/>
      <c r="R80" s="115"/>
      <c r="S80" s="115"/>
      <c r="T80" s="116"/>
      <c r="U80" s="123"/>
      <c r="V80" s="115"/>
      <c r="W80" s="115"/>
      <c r="X80" s="115"/>
      <c r="Y80" s="115"/>
      <c r="Z80" s="115"/>
      <c r="AA80" s="115"/>
      <c r="AB80" s="115"/>
      <c r="AC80" s="115"/>
      <c r="AD80" s="115"/>
      <c r="AE80" s="116"/>
      <c r="AF80" s="19"/>
      <c r="AG80" s="15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</row>
    <row r="81" spans="1:50" ht="19.5" customHeight="1" x14ac:dyDescent="0.2">
      <c r="A81" s="15"/>
      <c r="B81" s="18"/>
      <c r="C81" s="124" t="s">
        <v>89</v>
      </c>
      <c r="D81" s="115"/>
      <c r="E81" s="115"/>
      <c r="F81" s="115"/>
      <c r="G81" s="115"/>
      <c r="H81" s="136">
        <f>H80*H89</f>
        <v>0</v>
      </c>
      <c r="I81" s="115"/>
      <c r="J81" s="115"/>
      <c r="K81" s="115"/>
      <c r="L81" s="115"/>
      <c r="M81" s="115"/>
      <c r="N81" s="116"/>
      <c r="O81" s="124" t="s">
        <v>90</v>
      </c>
      <c r="P81" s="116"/>
      <c r="Q81" s="122"/>
      <c r="R81" s="115"/>
      <c r="S81" s="115"/>
      <c r="T81" s="116"/>
      <c r="U81" s="123"/>
      <c r="V81" s="115"/>
      <c r="W81" s="115"/>
      <c r="X81" s="115"/>
      <c r="Y81" s="115"/>
      <c r="Z81" s="115"/>
      <c r="AA81" s="115"/>
      <c r="AB81" s="115"/>
      <c r="AC81" s="115"/>
      <c r="AD81" s="115"/>
      <c r="AE81" s="116"/>
      <c r="AF81" s="19"/>
      <c r="AG81" s="15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</row>
    <row r="82" spans="1:50" ht="19.5" customHeight="1" x14ac:dyDescent="0.2">
      <c r="A82" s="15"/>
      <c r="B82" s="18"/>
      <c r="C82" s="124" t="s">
        <v>91</v>
      </c>
      <c r="D82" s="115"/>
      <c r="E82" s="115"/>
      <c r="F82" s="115"/>
      <c r="G82" s="115"/>
      <c r="H82" s="114"/>
      <c r="I82" s="115"/>
      <c r="J82" s="115"/>
      <c r="K82" s="115"/>
      <c r="L82" s="115"/>
      <c r="M82" s="115"/>
      <c r="N82" s="116"/>
      <c r="O82" s="124" t="s">
        <v>92</v>
      </c>
      <c r="P82" s="116"/>
      <c r="Q82" s="122"/>
      <c r="R82" s="115"/>
      <c r="S82" s="115"/>
      <c r="T82" s="116"/>
      <c r="U82" s="123"/>
      <c r="V82" s="115"/>
      <c r="W82" s="115"/>
      <c r="X82" s="115"/>
      <c r="Y82" s="115"/>
      <c r="Z82" s="115"/>
      <c r="AA82" s="115"/>
      <c r="AB82" s="115"/>
      <c r="AC82" s="115"/>
      <c r="AD82" s="115"/>
      <c r="AE82" s="116"/>
      <c r="AF82" s="19"/>
      <c r="AG82" s="15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</row>
    <row r="83" spans="1:50" ht="19.5" customHeight="1" x14ac:dyDescent="0.2">
      <c r="A83" s="15"/>
      <c r="B83" s="18"/>
      <c r="C83" s="124" t="s">
        <v>93</v>
      </c>
      <c r="D83" s="115"/>
      <c r="E83" s="115"/>
      <c r="F83" s="115"/>
      <c r="G83" s="115"/>
      <c r="H83" s="114"/>
      <c r="I83" s="115"/>
      <c r="J83" s="115"/>
      <c r="K83" s="115"/>
      <c r="L83" s="115"/>
      <c r="M83" s="115"/>
      <c r="N83" s="116"/>
      <c r="O83" s="124" t="s">
        <v>94</v>
      </c>
      <c r="P83" s="116"/>
      <c r="Q83" s="122"/>
      <c r="R83" s="115"/>
      <c r="S83" s="115"/>
      <c r="T83" s="116"/>
      <c r="U83" s="123"/>
      <c r="V83" s="115"/>
      <c r="W83" s="115"/>
      <c r="X83" s="115"/>
      <c r="Y83" s="115"/>
      <c r="Z83" s="115"/>
      <c r="AA83" s="115"/>
      <c r="AB83" s="115"/>
      <c r="AC83" s="115"/>
      <c r="AD83" s="115"/>
      <c r="AE83" s="116"/>
      <c r="AF83" s="19"/>
      <c r="AG83" s="15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</row>
    <row r="84" spans="1:50" ht="19.5" customHeight="1" x14ac:dyDescent="0.2">
      <c r="A84" s="15"/>
      <c r="B84" s="18"/>
      <c r="C84" s="124" t="s">
        <v>95</v>
      </c>
      <c r="D84" s="115"/>
      <c r="E84" s="115"/>
      <c r="F84" s="115"/>
      <c r="G84" s="115"/>
      <c r="H84" s="114"/>
      <c r="I84" s="115"/>
      <c r="J84" s="115"/>
      <c r="K84" s="115"/>
      <c r="L84" s="115"/>
      <c r="M84" s="115"/>
      <c r="N84" s="116"/>
      <c r="O84" s="124" t="s">
        <v>96</v>
      </c>
      <c r="P84" s="116"/>
      <c r="Q84" s="122"/>
      <c r="R84" s="115"/>
      <c r="S84" s="115"/>
      <c r="T84" s="116"/>
      <c r="U84" s="123"/>
      <c r="V84" s="115"/>
      <c r="W84" s="115"/>
      <c r="X84" s="115"/>
      <c r="Y84" s="115"/>
      <c r="Z84" s="115"/>
      <c r="AA84" s="115"/>
      <c r="AB84" s="115"/>
      <c r="AC84" s="115"/>
      <c r="AD84" s="115"/>
      <c r="AE84" s="116"/>
      <c r="AF84" s="19"/>
      <c r="AG84" s="15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</row>
    <row r="85" spans="1:50" ht="19.5" customHeight="1" x14ac:dyDescent="0.2">
      <c r="A85" s="15"/>
      <c r="B85" s="18"/>
      <c r="C85" s="124" t="s">
        <v>97</v>
      </c>
      <c r="D85" s="115"/>
      <c r="E85" s="115"/>
      <c r="F85" s="115"/>
      <c r="G85" s="115"/>
      <c r="H85" s="114"/>
      <c r="I85" s="115"/>
      <c r="J85" s="115"/>
      <c r="K85" s="115"/>
      <c r="L85" s="115"/>
      <c r="M85" s="115"/>
      <c r="N85" s="116"/>
      <c r="O85" s="124" t="s">
        <v>98</v>
      </c>
      <c r="P85" s="116"/>
      <c r="Q85" s="122"/>
      <c r="R85" s="115"/>
      <c r="S85" s="115"/>
      <c r="T85" s="116"/>
      <c r="U85" s="123"/>
      <c r="V85" s="115"/>
      <c r="W85" s="115"/>
      <c r="X85" s="115"/>
      <c r="Y85" s="115"/>
      <c r="Z85" s="115"/>
      <c r="AA85" s="115"/>
      <c r="AB85" s="115"/>
      <c r="AC85" s="115"/>
      <c r="AD85" s="115"/>
      <c r="AE85" s="116"/>
      <c r="AF85" s="19"/>
      <c r="AG85" s="15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</row>
    <row r="86" spans="1:50" ht="19.5" customHeight="1" x14ac:dyDescent="0.2">
      <c r="A86" s="15"/>
      <c r="B86" s="18"/>
      <c r="C86" s="124" t="s">
        <v>99</v>
      </c>
      <c r="D86" s="115"/>
      <c r="E86" s="115"/>
      <c r="F86" s="115"/>
      <c r="G86" s="115"/>
      <c r="H86" s="114"/>
      <c r="I86" s="115"/>
      <c r="J86" s="115"/>
      <c r="K86" s="115"/>
      <c r="L86" s="115"/>
      <c r="M86" s="115"/>
      <c r="N86" s="116"/>
      <c r="O86" s="121"/>
      <c r="P86" s="116"/>
      <c r="Q86" s="122"/>
      <c r="R86" s="115"/>
      <c r="S86" s="115"/>
      <c r="T86" s="116"/>
      <c r="U86" s="123"/>
      <c r="V86" s="115"/>
      <c r="W86" s="115"/>
      <c r="X86" s="115"/>
      <c r="Y86" s="115"/>
      <c r="Z86" s="115"/>
      <c r="AA86" s="115"/>
      <c r="AB86" s="115"/>
      <c r="AC86" s="115"/>
      <c r="AD86" s="115"/>
      <c r="AE86" s="116"/>
      <c r="AF86" s="19"/>
      <c r="AG86" s="15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</row>
    <row r="87" spans="1:50" ht="19.5" customHeight="1" x14ac:dyDescent="0.2">
      <c r="A87" s="15"/>
      <c r="B87" s="18"/>
      <c r="C87" s="124" t="s">
        <v>100</v>
      </c>
      <c r="D87" s="115"/>
      <c r="E87" s="115"/>
      <c r="F87" s="115"/>
      <c r="G87" s="115"/>
      <c r="H87" s="114"/>
      <c r="I87" s="115"/>
      <c r="J87" s="115"/>
      <c r="K87" s="115"/>
      <c r="L87" s="115"/>
      <c r="M87" s="115"/>
      <c r="N87" s="116"/>
      <c r="O87" s="121"/>
      <c r="P87" s="116"/>
      <c r="Q87" s="122"/>
      <c r="R87" s="115"/>
      <c r="S87" s="115"/>
      <c r="T87" s="116"/>
      <c r="U87" s="123"/>
      <c r="V87" s="115"/>
      <c r="W87" s="115"/>
      <c r="X87" s="115"/>
      <c r="Y87" s="115"/>
      <c r="Z87" s="115"/>
      <c r="AA87" s="115"/>
      <c r="AB87" s="115"/>
      <c r="AC87" s="115"/>
      <c r="AD87" s="115"/>
      <c r="AE87" s="116"/>
      <c r="AF87" s="19"/>
      <c r="AG87" s="15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</row>
    <row r="88" spans="1:50" ht="19.5" customHeight="1" x14ac:dyDescent="0.2">
      <c r="A88" s="15"/>
      <c r="B88" s="18"/>
      <c r="C88" s="124" t="s">
        <v>101</v>
      </c>
      <c r="D88" s="115"/>
      <c r="E88" s="115"/>
      <c r="F88" s="115"/>
      <c r="G88" s="115"/>
      <c r="H88" s="114"/>
      <c r="I88" s="115"/>
      <c r="J88" s="115"/>
      <c r="K88" s="115"/>
      <c r="L88" s="115"/>
      <c r="M88" s="115"/>
      <c r="N88" s="116"/>
      <c r="O88" s="121"/>
      <c r="P88" s="116"/>
      <c r="Q88" s="122"/>
      <c r="R88" s="115"/>
      <c r="S88" s="115"/>
      <c r="T88" s="116"/>
      <c r="U88" s="123"/>
      <c r="V88" s="115"/>
      <c r="W88" s="115"/>
      <c r="X88" s="115"/>
      <c r="Y88" s="115"/>
      <c r="Z88" s="115"/>
      <c r="AA88" s="115"/>
      <c r="AB88" s="115"/>
      <c r="AC88" s="115"/>
      <c r="AD88" s="115"/>
      <c r="AE88" s="116"/>
      <c r="AF88" s="19"/>
      <c r="AG88" s="15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</row>
    <row r="89" spans="1:50" ht="19.5" customHeight="1" x14ac:dyDescent="0.2">
      <c r="A89" s="15"/>
      <c r="B89" s="18"/>
      <c r="C89" s="124" t="s">
        <v>102</v>
      </c>
      <c r="D89" s="115"/>
      <c r="E89" s="115"/>
      <c r="F89" s="115"/>
      <c r="G89" s="115"/>
      <c r="H89" s="125"/>
      <c r="I89" s="115"/>
      <c r="J89" s="115"/>
      <c r="K89" s="115"/>
      <c r="L89" s="115"/>
      <c r="M89" s="115"/>
      <c r="N89" s="116"/>
      <c r="O89" s="121"/>
      <c r="P89" s="116"/>
      <c r="Q89" s="122"/>
      <c r="R89" s="115"/>
      <c r="S89" s="115"/>
      <c r="T89" s="116"/>
      <c r="U89" s="123"/>
      <c r="V89" s="115"/>
      <c r="W89" s="115"/>
      <c r="X89" s="115"/>
      <c r="Y89" s="115"/>
      <c r="Z89" s="115"/>
      <c r="AA89" s="115"/>
      <c r="AB89" s="115"/>
      <c r="AC89" s="115"/>
      <c r="AD89" s="115"/>
      <c r="AE89" s="116"/>
      <c r="AF89" s="19"/>
      <c r="AG89" s="15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</row>
    <row r="90" spans="1:50" ht="19.5" customHeight="1" x14ac:dyDescent="0.2">
      <c r="A90" s="15"/>
      <c r="B90" s="18"/>
      <c r="C90" s="28" t="s">
        <v>103</v>
      </c>
      <c r="D90" s="29"/>
      <c r="E90" s="29"/>
      <c r="F90" s="29"/>
      <c r="G90" s="29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2"/>
      <c r="Y90" s="32"/>
      <c r="Z90" s="32"/>
      <c r="AA90" s="32"/>
      <c r="AB90" s="32"/>
      <c r="AC90" s="32"/>
      <c r="AD90" s="32"/>
      <c r="AE90" s="32"/>
      <c r="AF90" s="19"/>
      <c r="AG90" s="15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</row>
    <row r="91" spans="1:50" ht="15" customHeight="1" x14ac:dyDescent="0.2">
      <c r="A91" s="15"/>
      <c r="B91" s="18"/>
      <c r="C91" s="28" t="s">
        <v>104</v>
      </c>
      <c r="D91" s="29"/>
      <c r="E91" s="29"/>
      <c r="F91" s="29"/>
      <c r="G91" s="29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2"/>
      <c r="Y91" s="32"/>
      <c r="Z91" s="32"/>
      <c r="AA91" s="32"/>
      <c r="AB91" s="32"/>
      <c r="AC91" s="32"/>
      <c r="AD91" s="32"/>
      <c r="AE91" s="32"/>
      <c r="AF91" s="19"/>
      <c r="AG91" s="15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</row>
    <row r="92" spans="1:50" ht="15" customHeight="1" x14ac:dyDescent="0.2">
      <c r="A92" s="15"/>
      <c r="B92" s="18"/>
      <c r="C92" s="34" t="s">
        <v>105</v>
      </c>
      <c r="D92" s="29"/>
      <c r="E92" s="29"/>
      <c r="F92" s="29"/>
      <c r="G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2"/>
      <c r="Y92" s="32"/>
      <c r="Z92" s="32"/>
      <c r="AA92" s="32"/>
      <c r="AB92" s="32"/>
      <c r="AC92" s="32"/>
      <c r="AD92" s="32"/>
      <c r="AE92" s="32"/>
      <c r="AF92" s="19"/>
      <c r="AG92" s="15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</row>
    <row r="93" spans="1:50" ht="9.75" customHeight="1" x14ac:dyDescent="0.25">
      <c r="A93" s="15"/>
      <c r="B93" s="35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7"/>
      <c r="AG93" s="15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9.75" customHeight="1" x14ac:dyDescent="0.25">
      <c r="A94" s="1"/>
      <c r="B94" s="126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5.7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5.7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t="15.7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ht="15.75" customHeight="1" x14ac:dyDescent="0.25">
      <c r="A116" s="15"/>
      <c r="B116" s="15"/>
      <c r="C116" s="15"/>
      <c r="D116" s="38"/>
      <c r="E116" s="39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15"/>
      <c r="AG116" s="15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8"/>
      <c r="N117" s="40"/>
      <c r="O117" s="8"/>
      <c r="P117" s="8"/>
      <c r="Q117" s="8"/>
      <c r="R117" s="8"/>
      <c r="S117" s="8"/>
      <c r="T117" s="8"/>
      <c r="U117" s="8"/>
      <c r="V117" s="8"/>
      <c r="W117" s="128"/>
      <c r="X117" s="120"/>
      <c r="Y117" s="120"/>
      <c r="Z117" s="120"/>
      <c r="AA117" s="120"/>
      <c r="AB117" s="41"/>
      <c r="AC117" s="41"/>
      <c r="AD117" s="41"/>
      <c r="AE117" s="41"/>
      <c r="AF117" s="15"/>
      <c r="AG117" s="15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ht="15.75" customHeight="1" x14ac:dyDescent="0.25">
      <c r="A118" s="15"/>
      <c r="B118" s="15"/>
      <c r="C118" s="15"/>
      <c r="D118" s="119"/>
      <c r="E118" s="120"/>
      <c r="F118" s="120"/>
      <c r="G118" s="120"/>
      <c r="H118" s="120"/>
      <c r="I118" s="120"/>
      <c r="J118" s="120"/>
      <c r="K118" s="120"/>
      <c r="L118" s="120"/>
      <c r="M118" s="8"/>
      <c r="N118" s="42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15"/>
      <c r="AG118" s="15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ht="15.75" customHeight="1" x14ac:dyDescent="0.25">
      <c r="A119" s="15"/>
      <c r="B119" s="15"/>
      <c r="C119" s="15"/>
      <c r="D119" s="43"/>
      <c r="E119" s="43"/>
      <c r="F119" s="43"/>
      <c r="G119" s="43"/>
      <c r="H119" s="43"/>
      <c r="I119" s="43"/>
      <c r="J119" s="43"/>
      <c r="K119" s="43"/>
      <c r="L119" s="43"/>
      <c r="M119" s="10"/>
      <c r="N119" s="42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15"/>
      <c r="AG119" s="15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ht="15.75" customHeight="1" x14ac:dyDescent="0.25">
      <c r="A120" s="15"/>
      <c r="B120" s="15"/>
      <c r="C120" s="15"/>
      <c r="D120" s="42"/>
      <c r="E120" s="44"/>
      <c r="F120" s="43"/>
      <c r="G120" s="43"/>
      <c r="H120" s="43"/>
      <c r="I120" s="43"/>
      <c r="J120" s="44"/>
      <c r="K120" s="44"/>
      <c r="L120" s="44"/>
      <c r="M120" s="8"/>
      <c r="N120" s="42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15"/>
      <c r="AG120" s="15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ht="15.75" customHeight="1" x14ac:dyDescent="0.25">
      <c r="A121" s="15"/>
      <c r="B121" s="15"/>
      <c r="C121" s="15"/>
      <c r="D121" s="41"/>
      <c r="E121" s="41"/>
      <c r="F121" s="44"/>
      <c r="G121" s="44"/>
      <c r="H121" s="44"/>
      <c r="I121" s="44"/>
      <c r="J121" s="8"/>
      <c r="K121" s="8"/>
      <c r="L121" s="8"/>
      <c r="M121" s="8"/>
      <c r="N121" s="42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15"/>
      <c r="AG121" s="15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ht="15.75" customHeight="1" x14ac:dyDescent="0.25">
      <c r="A122" s="15"/>
      <c r="B122" s="15"/>
      <c r="C122" s="15"/>
      <c r="D122" s="42"/>
      <c r="E122" s="45"/>
      <c r="F122" s="41"/>
      <c r="G122" s="41"/>
      <c r="H122" s="41"/>
      <c r="I122" s="41"/>
      <c r="J122" s="8"/>
      <c r="K122" s="8"/>
      <c r="L122" s="8"/>
      <c r="M122" s="8"/>
      <c r="N122" s="42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15"/>
      <c r="AG122" s="15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ht="15.75" customHeight="1" x14ac:dyDescent="0.25">
      <c r="A123" s="15"/>
      <c r="B123" s="15"/>
      <c r="C123" s="15"/>
      <c r="D123" s="8"/>
      <c r="E123" s="8"/>
      <c r="F123" s="45"/>
      <c r="G123" s="45"/>
      <c r="H123" s="45"/>
      <c r="I123" s="45"/>
      <c r="J123" s="8"/>
      <c r="K123" s="8"/>
      <c r="L123" s="8"/>
      <c r="M123" s="8"/>
      <c r="N123" s="46"/>
      <c r="O123" s="46"/>
      <c r="P123" s="46"/>
      <c r="Q123" s="8"/>
      <c r="R123" s="15"/>
      <c r="S123" s="8"/>
      <c r="T123" s="47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15"/>
      <c r="AG123" s="15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ht="15.75" customHeight="1" x14ac:dyDescent="0.25">
      <c r="A124" s="15"/>
      <c r="B124" s="15"/>
      <c r="C124" s="1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46"/>
      <c r="O124" s="46"/>
      <c r="P124" s="46"/>
      <c r="Q124" s="45"/>
      <c r="R124" s="8"/>
      <c r="S124" s="45"/>
      <c r="T124" s="47"/>
      <c r="U124" s="48"/>
      <c r="V124" s="48"/>
      <c r="W124" s="48"/>
      <c r="X124" s="48"/>
      <c r="Y124" s="48"/>
      <c r="Z124" s="8"/>
      <c r="AA124" s="48"/>
      <c r="AB124" s="48"/>
      <c r="AC124" s="48"/>
      <c r="AD124" s="48"/>
      <c r="AE124" s="48"/>
      <c r="AF124" s="15"/>
      <c r="AG124" s="15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ht="15.75" customHeight="1" x14ac:dyDescent="0.25">
      <c r="A125" s="15"/>
      <c r="B125" s="15"/>
      <c r="C125" s="15"/>
      <c r="D125" s="49"/>
      <c r="E125" s="43"/>
      <c r="F125" s="8"/>
      <c r="G125" s="8"/>
      <c r="H125" s="8"/>
      <c r="I125" s="8"/>
      <c r="J125" s="43"/>
      <c r="K125" s="43"/>
      <c r="L125" s="43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15"/>
      <c r="AG125" s="15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ht="15.75" customHeight="1" x14ac:dyDescent="0.25">
      <c r="A126" s="15"/>
      <c r="B126" s="15"/>
      <c r="C126" s="15"/>
      <c r="D126" s="8"/>
      <c r="E126" s="8"/>
      <c r="F126" s="43"/>
      <c r="G126" s="43"/>
      <c r="H126" s="43"/>
      <c r="I126" s="43"/>
      <c r="J126" s="8"/>
      <c r="K126" s="8"/>
      <c r="L126" s="8"/>
      <c r="M126" s="8"/>
      <c r="N126" s="42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43"/>
      <c r="AB126" s="43"/>
      <c r="AC126" s="50"/>
      <c r="AD126" s="50"/>
      <c r="AE126" s="50"/>
      <c r="AF126" s="15"/>
      <c r="AG126" s="15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ht="15.75" customHeight="1" x14ac:dyDescent="0.25">
      <c r="A127" s="15"/>
      <c r="B127" s="15"/>
      <c r="C127" s="15"/>
      <c r="D127" s="8"/>
      <c r="E127" s="8"/>
      <c r="F127" s="43"/>
      <c r="G127" s="43"/>
      <c r="H127" s="43"/>
      <c r="I127" s="43"/>
      <c r="J127" s="8"/>
      <c r="K127" s="8"/>
      <c r="L127" s="8"/>
      <c r="M127" s="8"/>
      <c r="N127" s="42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43"/>
      <c r="AB127" s="43"/>
      <c r="AC127" s="50"/>
      <c r="AD127" s="50"/>
      <c r="AE127" s="50"/>
      <c r="AF127" s="15"/>
      <c r="AG127" s="15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ht="15.75" customHeight="1" x14ac:dyDescent="0.25">
      <c r="A128" s="15"/>
      <c r="B128" s="15"/>
      <c r="C128" s="15"/>
      <c r="D128" s="8"/>
      <c r="E128" s="8"/>
      <c r="F128" s="43"/>
      <c r="G128" s="43"/>
      <c r="H128" s="43"/>
      <c r="I128" s="43"/>
      <c r="J128" s="8"/>
      <c r="K128" s="8"/>
      <c r="L128" s="8"/>
      <c r="M128" s="8"/>
      <c r="N128" s="42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43"/>
      <c r="AB128" s="43"/>
      <c r="AC128" s="50"/>
      <c r="AD128" s="50"/>
      <c r="AE128" s="50"/>
      <c r="AF128" s="15"/>
      <c r="AG128" s="15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ht="15.7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ht="15.7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ht="15.75" customHeight="1" x14ac:dyDescent="0.25">
      <c r="A135" s="15"/>
      <c r="B135" s="1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5"/>
      <c r="AG135" s="15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1:5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1:5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1:5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1:5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1:5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1:5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1:5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1:5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1:5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1:5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1:5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1:5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1:5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1:5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1:5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1:5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1:5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1:5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1:5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1:5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1:5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1:5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1:5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1:5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1:5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1:5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1:5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1:5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1:5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1:5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1:5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1:5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1:5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1:5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1:5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spans="1:5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1:5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spans="1:5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spans="1:5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spans="1:5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spans="1:5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spans="1:5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spans="1:5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1:5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spans="1:5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1:5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spans="1:5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1:5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spans="1:5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1:5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spans="1:5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1:5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spans="1:5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1:5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spans="1:5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1:5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spans="1:5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1:5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spans="1:5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1:5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spans="1:5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1:5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spans="1:5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1:5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spans="1:5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1:5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spans="1:5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1:5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spans="1:5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1:5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1:5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1:5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1:5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1:5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1:5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1:5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1:5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1:5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1:5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1:5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1:5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1:5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1:5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1:5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1:5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1:5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1:5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1:5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1:5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1:5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1:5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1:5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spans="1:5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1:5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spans="1:5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1:5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spans="1:5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1:5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spans="1:5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1:5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spans="1:5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1:5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spans="1:5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1:5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spans="1:5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1:5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spans="1:5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1:5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spans="1:5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1:5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spans="1:5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1:5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spans="1:5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1:5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spans="1:5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1:5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spans="1:5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spans="1:5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spans="1:5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1:5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spans="1:5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1:5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spans="1:5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1:5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spans="1:5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1:5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spans="1:5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1:5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spans="1:5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1:5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spans="1:5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1:5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spans="1:5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1:5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spans="1:5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1:5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spans="1:5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1:5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spans="1:5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1:5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spans="1:5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1:5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spans="1:5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1:5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spans="1:5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1:5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spans="1:5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1:5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spans="1:5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1:5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spans="1:5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1:5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spans="1:5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1:5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spans="1:5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1:5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spans="1:5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1:5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spans="1:5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1:5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spans="1:5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1:5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spans="1:5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1:5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spans="1:5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1:5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spans="1:5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1:5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spans="1:5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1:5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spans="1:5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1:5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spans="1:5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1:5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spans="1:5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 spans="1:5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</row>
    <row r="702" spans="1:5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 spans="1:5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</row>
    <row r="704" spans="1:5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 spans="1:5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</row>
    <row r="706" spans="1:5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 spans="1:5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</row>
    <row r="708" spans="1:5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 spans="1:5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</row>
    <row r="710" spans="1:5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 spans="1:5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</row>
    <row r="712" spans="1:5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 spans="1:5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</row>
    <row r="714" spans="1:5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 spans="1:5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</row>
    <row r="716" spans="1:5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 spans="1:5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</row>
    <row r="718" spans="1:5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 spans="1:5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</row>
    <row r="720" spans="1:5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 spans="1:5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</row>
    <row r="722" spans="1:5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 spans="1:5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</row>
    <row r="724" spans="1:5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 spans="1:5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</row>
    <row r="726" spans="1:5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 spans="1:5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</row>
    <row r="728" spans="1:5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 spans="1:5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</row>
    <row r="730" spans="1:5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</row>
    <row r="731" spans="1:5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</row>
    <row r="732" spans="1:5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 spans="1:5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</row>
    <row r="734" spans="1:5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 spans="1:5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</row>
    <row r="736" spans="1:5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 spans="1:5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</row>
    <row r="738" spans="1:5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</row>
    <row r="739" spans="1:5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 spans="1:5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</row>
    <row r="741" spans="1:5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 spans="1:5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</row>
    <row r="743" spans="1:5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 spans="1:5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</row>
    <row r="745" spans="1:5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</row>
    <row r="746" spans="1:5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 spans="1:5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 spans="1:5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</row>
    <row r="749" spans="1:5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 spans="1:5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</row>
    <row r="751" spans="1:5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 spans="1:5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</row>
    <row r="753" spans="1:5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</row>
    <row r="754" spans="1:5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</row>
    <row r="755" spans="1:5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</row>
    <row r="756" spans="1:5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</row>
    <row r="757" spans="1:5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</row>
    <row r="758" spans="1:5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</row>
    <row r="759" spans="1:5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 spans="1:5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</row>
    <row r="761" spans="1:5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 spans="1:5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</row>
    <row r="763" spans="1:5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 spans="1:5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</row>
    <row r="765" spans="1:5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</row>
    <row r="766" spans="1:5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 spans="1:5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 spans="1:5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 spans="1:5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 spans="1:5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 spans="1:5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 spans="1:5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 spans="1:5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 spans="1:5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 spans="1:5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 spans="1:5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 spans="1:5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 spans="1:5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 spans="1:5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 spans="1:5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 spans="1:5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 spans="1:5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 spans="1:5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 spans="1:5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 spans="1:5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 spans="1:5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 spans="1:5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 spans="1:5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 spans="1:5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 spans="1:5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 spans="1:5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 spans="1:5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 spans="1:5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 spans="1:5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 spans="1:5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 spans="1:5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 spans="1:5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 spans="1:5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 spans="1:5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 spans="1:5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 spans="1:5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 spans="1:5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 spans="1:5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 spans="1:5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 spans="1:5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 spans="1:5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 spans="1:5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 spans="1:5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 spans="1:5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 spans="1:5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 spans="1:5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 spans="1:5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 spans="1:5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 spans="1:5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 spans="1:5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 spans="1:5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 spans="1:5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 spans="1:5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 spans="1:5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 spans="1:5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 spans="1:5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 spans="1:5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 spans="1:5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 spans="1:5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 spans="1:5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 spans="1:5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 spans="1:5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 spans="1:5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 spans="1:5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 spans="1:5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 spans="1:5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 spans="1:5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 spans="1:5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 spans="1:5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 spans="1:5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 spans="1:5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 spans="1:5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 spans="1:5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 spans="1:5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 spans="1:5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 spans="1:5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 spans="1:5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 spans="1:5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 spans="1:5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 spans="1:5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 spans="1:5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 spans="1:5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 spans="1:5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 spans="1:5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 spans="1:5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 spans="1:5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 spans="1:5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 spans="1:5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 spans="1:5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 spans="1:5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 spans="1:5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 spans="1:5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 spans="1:5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 spans="1:5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 spans="1:5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 spans="1:5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 spans="1:5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 spans="1:5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 spans="1:5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 spans="1:5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 spans="1:5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 spans="1:5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 spans="1:5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 spans="1:5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 spans="1:5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 spans="1:5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 spans="1:5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 spans="1:5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 spans="1:5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 spans="1:5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 spans="1:5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 spans="1:5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 spans="1:5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 spans="1:5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 spans="1:5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 spans="1:5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 spans="1:5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 spans="1:5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 spans="1:5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 spans="1:5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 spans="1:5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 spans="1:5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 spans="1:5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 spans="1:5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 spans="1:5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 spans="1:5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 spans="1:5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 spans="1:5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 spans="1:5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 spans="1:5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 spans="1:5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 spans="1:5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 spans="1:5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 spans="1:5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 spans="1:5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 spans="1:5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 spans="1:5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 spans="1:5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 spans="1:5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 spans="1:5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 spans="1:5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 spans="1:5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 spans="1:5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 spans="1:5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 spans="1:5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 spans="1:5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 spans="1:5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 spans="1:5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 spans="1:5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 spans="1:5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 spans="1:5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 spans="1:5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 spans="1:5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 spans="1:5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 spans="1:5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 spans="1:5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 spans="1:5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 spans="1:5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 spans="1:5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 spans="1:5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 spans="1:5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 spans="1:5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 spans="1:5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 spans="1:5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 spans="1:5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 spans="1:5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 spans="1:5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 spans="1:5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 spans="1:5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 spans="1:5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 spans="1:5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 spans="1:5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 spans="1:5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 spans="1:5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 spans="1:5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 spans="1:5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 spans="1:5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 spans="1:5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 spans="1:5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 spans="1:5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 spans="1:5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 spans="1:5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 spans="1:5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 spans="1:5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</row>
    <row r="950" spans="1:5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 spans="1:5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</row>
    <row r="952" spans="1:5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 spans="1:5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</row>
    <row r="954" spans="1:5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 spans="1:5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</row>
    <row r="956" spans="1:5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 spans="1:5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</row>
    <row r="958" spans="1:5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 spans="1:5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</row>
    <row r="960" spans="1:5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 spans="1:5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</row>
    <row r="962" spans="1:5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 spans="1:5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</row>
    <row r="964" spans="1:5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 spans="1:5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</row>
    <row r="966" spans="1:5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 spans="1:5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</row>
    <row r="968" spans="1:5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 spans="1:5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</row>
    <row r="970" spans="1:5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 spans="1:5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</row>
    <row r="972" spans="1:5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 spans="1:5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</row>
    <row r="974" spans="1:5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 spans="1:5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</row>
    <row r="976" spans="1:5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 spans="1:5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</row>
    <row r="978" spans="1:5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 spans="1:5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</row>
    <row r="980" spans="1:5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 spans="1:5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</row>
    <row r="982" spans="1:5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 spans="1:50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</row>
    <row r="984" spans="1:50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 spans="1:50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</row>
    <row r="986" spans="1:50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</row>
    <row r="987" spans="1:50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</row>
    <row r="988" spans="1:50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</row>
    <row r="989" spans="1:50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</row>
    <row r="990" spans="1:50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</row>
    <row r="991" spans="1:50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</row>
    <row r="992" spans="1:50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</row>
    <row r="993" spans="1:50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</row>
    <row r="994" spans="1:50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</row>
    <row r="995" spans="1:50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</row>
    <row r="996" spans="1:50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</row>
    <row r="997" spans="1:50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</row>
    <row r="998" spans="1:50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</row>
    <row r="999" spans="1:50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</row>
    <row r="1000" spans="1:50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</row>
  </sheetData>
  <mergeCells count="557">
    <mergeCell ref="D8:G8"/>
    <mergeCell ref="H8:J8"/>
    <mergeCell ref="K8:O8"/>
    <mergeCell ref="P8:S8"/>
    <mergeCell ref="T8:Z8"/>
    <mergeCell ref="AA8:AE8"/>
    <mergeCell ref="D9:G9"/>
    <mergeCell ref="AA9:AE9"/>
    <mergeCell ref="C3:AE3"/>
    <mergeCell ref="C5:AE5"/>
    <mergeCell ref="H6:J6"/>
    <mergeCell ref="K6:O6"/>
    <mergeCell ref="P6:S6"/>
    <mergeCell ref="T6:Z6"/>
    <mergeCell ref="AA6:AE6"/>
    <mergeCell ref="D6:G6"/>
    <mergeCell ref="D7:G7"/>
    <mergeCell ref="H7:J7"/>
    <mergeCell ref="K7:O7"/>
    <mergeCell ref="P7:S7"/>
    <mergeCell ref="T7:Z7"/>
    <mergeCell ref="AA7:AE7"/>
    <mergeCell ref="H11:J11"/>
    <mergeCell ref="K11:O11"/>
    <mergeCell ref="T11:Z11"/>
    <mergeCell ref="AA11:AE11"/>
    <mergeCell ref="H9:J9"/>
    <mergeCell ref="K9:O9"/>
    <mergeCell ref="D10:G10"/>
    <mergeCell ref="H10:J10"/>
    <mergeCell ref="K10:O10"/>
    <mergeCell ref="P10:S10"/>
    <mergeCell ref="P11:S11"/>
    <mergeCell ref="D11:G11"/>
    <mergeCell ref="P9:S9"/>
    <mergeCell ref="T9:Z9"/>
    <mergeCell ref="T10:Z10"/>
    <mergeCell ref="AA10:AE10"/>
    <mergeCell ref="D12:G12"/>
    <mergeCell ref="H12:J12"/>
    <mergeCell ref="K12:O12"/>
    <mergeCell ref="P12:S12"/>
    <mergeCell ref="T12:Z12"/>
    <mergeCell ref="AA12:AE12"/>
    <mergeCell ref="P14:S14"/>
    <mergeCell ref="T14:Z14"/>
    <mergeCell ref="T15:Z15"/>
    <mergeCell ref="AA15:AE15"/>
    <mergeCell ref="D13:G13"/>
    <mergeCell ref="H13:J13"/>
    <mergeCell ref="K13:O13"/>
    <mergeCell ref="P13:S13"/>
    <mergeCell ref="T13:Z13"/>
    <mergeCell ref="AA13:AE13"/>
    <mergeCell ref="D14:G14"/>
    <mergeCell ref="AA14:AE14"/>
    <mergeCell ref="H16:J16"/>
    <mergeCell ref="K16:O16"/>
    <mergeCell ref="T16:Z16"/>
    <mergeCell ref="AA16:AE16"/>
    <mergeCell ref="H14:J14"/>
    <mergeCell ref="K14:O14"/>
    <mergeCell ref="D15:G15"/>
    <mergeCell ref="H15:J15"/>
    <mergeCell ref="K15:O15"/>
    <mergeCell ref="P15:S15"/>
    <mergeCell ref="P16:S16"/>
    <mergeCell ref="D16:G16"/>
    <mergeCell ref="D17:G17"/>
    <mergeCell ref="H17:J17"/>
    <mergeCell ref="K17:O17"/>
    <mergeCell ref="P17:S17"/>
    <mergeCell ref="T17:Z17"/>
    <mergeCell ref="AA17:AE17"/>
    <mergeCell ref="P19:S19"/>
    <mergeCell ref="T19:Z19"/>
    <mergeCell ref="T20:Z20"/>
    <mergeCell ref="AA20:AE20"/>
    <mergeCell ref="D18:G18"/>
    <mergeCell ref="H18:J18"/>
    <mergeCell ref="K18:O18"/>
    <mergeCell ref="P18:S18"/>
    <mergeCell ref="T18:Z18"/>
    <mergeCell ref="AA18:AE18"/>
    <mergeCell ref="D19:G19"/>
    <mergeCell ref="AA19:AE19"/>
    <mergeCell ref="H27:K27"/>
    <mergeCell ref="L27:O27"/>
    <mergeCell ref="P27:S27"/>
    <mergeCell ref="T27:V27"/>
    <mergeCell ref="W27:Y27"/>
    <mergeCell ref="Z27:AB27"/>
    <mergeCell ref="AC27:AE27"/>
    <mergeCell ref="D27:G27"/>
    <mergeCell ref="D28:G28"/>
    <mergeCell ref="H28:K28"/>
    <mergeCell ref="L28:O28"/>
    <mergeCell ref="P28:S28"/>
    <mergeCell ref="T28:V28"/>
    <mergeCell ref="W28:Y28"/>
    <mergeCell ref="Z28:AB28"/>
    <mergeCell ref="AC28:AE28"/>
    <mergeCell ref="H21:J21"/>
    <mergeCell ref="K21:O21"/>
    <mergeCell ref="T21:Z21"/>
    <mergeCell ref="AA21:AE21"/>
    <mergeCell ref="H19:J19"/>
    <mergeCell ref="K19:O19"/>
    <mergeCell ref="D20:G20"/>
    <mergeCell ref="H20:J20"/>
    <mergeCell ref="K20:O20"/>
    <mergeCell ref="P20:S20"/>
    <mergeCell ref="P21:S21"/>
    <mergeCell ref="D21:G21"/>
    <mergeCell ref="H22:J22"/>
    <mergeCell ref="K22:O22"/>
    <mergeCell ref="P22:S22"/>
    <mergeCell ref="T22:AE22"/>
    <mergeCell ref="C23:AE24"/>
    <mergeCell ref="C25:AE25"/>
    <mergeCell ref="Z26:AB26"/>
    <mergeCell ref="AC26:AE26"/>
    <mergeCell ref="D22:G22"/>
    <mergeCell ref="D26:G26"/>
    <mergeCell ref="H26:K26"/>
    <mergeCell ref="L26:O26"/>
    <mergeCell ref="P26:S26"/>
    <mergeCell ref="T26:V26"/>
    <mergeCell ref="W26:Y26"/>
    <mergeCell ref="D35:G35"/>
    <mergeCell ref="D36:G36"/>
    <mergeCell ref="H36:K36"/>
    <mergeCell ref="L36:O36"/>
    <mergeCell ref="P36:S36"/>
    <mergeCell ref="T36:V36"/>
    <mergeCell ref="W36:Y36"/>
    <mergeCell ref="D33:G33"/>
    <mergeCell ref="D34:G34"/>
    <mergeCell ref="H34:K34"/>
    <mergeCell ref="L34:O34"/>
    <mergeCell ref="P34:S34"/>
    <mergeCell ref="T34:V34"/>
    <mergeCell ref="W34:Y34"/>
    <mergeCell ref="H35:K35"/>
    <mergeCell ref="L35:O35"/>
    <mergeCell ref="P35:S35"/>
    <mergeCell ref="T35:V35"/>
    <mergeCell ref="W35:Y35"/>
    <mergeCell ref="H33:K33"/>
    <mergeCell ref="L33:O33"/>
    <mergeCell ref="P33:S33"/>
    <mergeCell ref="T33:V33"/>
    <mergeCell ref="W33:Y33"/>
    <mergeCell ref="Z36:AB36"/>
    <mergeCell ref="AC36:AE36"/>
    <mergeCell ref="H37:K37"/>
    <mergeCell ref="L37:O37"/>
    <mergeCell ref="P37:S37"/>
    <mergeCell ref="T37:V37"/>
    <mergeCell ref="AC37:AE37"/>
    <mergeCell ref="Z35:AB35"/>
    <mergeCell ref="AC35:AE35"/>
    <mergeCell ref="Z38:AB38"/>
    <mergeCell ref="AC38:AE38"/>
    <mergeCell ref="D37:G37"/>
    <mergeCell ref="D38:G38"/>
    <mergeCell ref="H38:K38"/>
    <mergeCell ref="L38:O38"/>
    <mergeCell ref="P38:S38"/>
    <mergeCell ref="T38:V38"/>
    <mergeCell ref="W38:Y38"/>
    <mergeCell ref="W37:Y37"/>
    <mergeCell ref="Z37:AB37"/>
    <mergeCell ref="H39:K39"/>
    <mergeCell ref="L39:O39"/>
    <mergeCell ref="P39:S39"/>
    <mergeCell ref="T39:V39"/>
    <mergeCell ref="W39:Y39"/>
    <mergeCell ref="Z39:AB39"/>
    <mergeCell ref="AC39:AE39"/>
    <mergeCell ref="D39:G39"/>
    <mergeCell ref="D40:G40"/>
    <mergeCell ref="H40:K40"/>
    <mergeCell ref="L40:O40"/>
    <mergeCell ref="P40:S40"/>
    <mergeCell ref="T40:V40"/>
    <mergeCell ref="W40:Y40"/>
    <mergeCell ref="V47:X47"/>
    <mergeCell ref="Y47:AA47"/>
    <mergeCell ref="W41:Y41"/>
    <mergeCell ref="Z41:AB41"/>
    <mergeCell ref="Z40:AB40"/>
    <mergeCell ref="AC40:AE40"/>
    <mergeCell ref="D41:G41"/>
    <mergeCell ref="L41:O41"/>
    <mergeCell ref="P41:S41"/>
    <mergeCell ref="T41:V41"/>
    <mergeCell ref="AC41:AE41"/>
    <mergeCell ref="H41:K41"/>
    <mergeCell ref="D42:K42"/>
    <mergeCell ref="L42:O42"/>
    <mergeCell ref="P42:AE42"/>
    <mergeCell ref="C43:AE44"/>
    <mergeCell ref="C45:AE45"/>
    <mergeCell ref="C46:C47"/>
    <mergeCell ref="H29:K29"/>
    <mergeCell ref="L29:O29"/>
    <mergeCell ref="P29:S29"/>
    <mergeCell ref="T29:V29"/>
    <mergeCell ref="W29:Y29"/>
    <mergeCell ref="Z29:AB29"/>
    <mergeCell ref="AC29:AE29"/>
    <mergeCell ref="D29:G29"/>
    <mergeCell ref="D30:G30"/>
    <mergeCell ref="H30:K30"/>
    <mergeCell ref="L30:O30"/>
    <mergeCell ref="P30:S30"/>
    <mergeCell ref="T30:V30"/>
    <mergeCell ref="W30:Y30"/>
    <mergeCell ref="Z30:AB30"/>
    <mergeCell ref="AC30:AE30"/>
    <mergeCell ref="D31:G31"/>
    <mergeCell ref="D32:G32"/>
    <mergeCell ref="H32:K32"/>
    <mergeCell ref="L32:O32"/>
    <mergeCell ref="P32:S32"/>
    <mergeCell ref="T32:V32"/>
    <mergeCell ref="W32:Y32"/>
    <mergeCell ref="Z34:AB34"/>
    <mergeCell ref="AC34:AE34"/>
    <mergeCell ref="Z33:AB33"/>
    <mergeCell ref="AC33:AE33"/>
    <mergeCell ref="W31:Y31"/>
    <mergeCell ref="Z31:AB31"/>
    <mergeCell ref="AC31:AE31"/>
    <mergeCell ref="Z32:AB32"/>
    <mergeCell ref="AC32:AE32"/>
    <mergeCell ref="H31:K31"/>
    <mergeCell ref="L31:O31"/>
    <mergeCell ref="P31:S31"/>
    <mergeCell ref="T31:V31"/>
    <mergeCell ref="N48:O48"/>
    <mergeCell ref="P48:R48"/>
    <mergeCell ref="S48:U48"/>
    <mergeCell ref="V48:X48"/>
    <mergeCell ref="Y48:AA48"/>
    <mergeCell ref="AB48:AC48"/>
    <mergeCell ref="AD48:AE48"/>
    <mergeCell ref="D46:E47"/>
    <mergeCell ref="F46:G47"/>
    <mergeCell ref="D48:E48"/>
    <mergeCell ref="F48:G48"/>
    <mergeCell ref="H48:I48"/>
    <mergeCell ref="J48:K48"/>
    <mergeCell ref="L48:M48"/>
    <mergeCell ref="H46:I47"/>
    <mergeCell ref="J46:K47"/>
    <mergeCell ref="L46:M47"/>
    <mergeCell ref="N46:O47"/>
    <mergeCell ref="P46:U46"/>
    <mergeCell ref="V46:AA46"/>
    <mergeCell ref="AB46:AC47"/>
    <mergeCell ref="AD46:AE47"/>
    <mergeCell ref="P47:R47"/>
    <mergeCell ref="S47:U47"/>
    <mergeCell ref="S49:U49"/>
    <mergeCell ref="V49:X49"/>
    <mergeCell ref="Y49:AA49"/>
    <mergeCell ref="AB49:AC49"/>
    <mergeCell ref="AD49:AE49"/>
    <mergeCell ref="D49:E49"/>
    <mergeCell ref="F49:G49"/>
    <mergeCell ref="H49:I49"/>
    <mergeCell ref="J49:K49"/>
    <mergeCell ref="L49:M49"/>
    <mergeCell ref="N49:O49"/>
    <mergeCell ref="P49:R49"/>
    <mergeCell ref="S50:U50"/>
    <mergeCell ref="V50:X50"/>
    <mergeCell ref="Y50:AA50"/>
    <mergeCell ref="AB50:AC50"/>
    <mergeCell ref="AD50:AE50"/>
    <mergeCell ref="D50:E50"/>
    <mergeCell ref="F50:G50"/>
    <mergeCell ref="H50:I50"/>
    <mergeCell ref="J50:K50"/>
    <mergeCell ref="L50:M50"/>
    <mergeCell ref="N50:O50"/>
    <mergeCell ref="P50:R50"/>
    <mergeCell ref="S51:U51"/>
    <mergeCell ref="V51:X51"/>
    <mergeCell ref="Y51:AA51"/>
    <mergeCell ref="AB51:AC51"/>
    <mergeCell ref="AD51:AE51"/>
    <mergeCell ref="D51:E51"/>
    <mergeCell ref="F51:G51"/>
    <mergeCell ref="H51:I51"/>
    <mergeCell ref="J51:K51"/>
    <mergeCell ref="L51:M51"/>
    <mergeCell ref="N51:O51"/>
    <mergeCell ref="P51:R51"/>
    <mergeCell ref="D63:U63"/>
    <mergeCell ref="V63:X63"/>
    <mergeCell ref="Y63:AA63"/>
    <mergeCell ref="AB63:AE63"/>
    <mergeCell ref="C68:AE68"/>
    <mergeCell ref="D69:E69"/>
    <mergeCell ref="F69:H69"/>
    <mergeCell ref="AB69:AE69"/>
    <mergeCell ref="S55:U55"/>
    <mergeCell ref="V55:X55"/>
    <mergeCell ref="Y55:AA55"/>
    <mergeCell ref="AB55:AC55"/>
    <mergeCell ref="AD55:AE55"/>
    <mergeCell ref="D55:E55"/>
    <mergeCell ref="F55:G55"/>
    <mergeCell ref="H55:I55"/>
    <mergeCell ref="J55:K55"/>
    <mergeCell ref="L55:M55"/>
    <mergeCell ref="N55:O55"/>
    <mergeCell ref="P55:R55"/>
    <mergeCell ref="S56:U56"/>
    <mergeCell ref="V56:X56"/>
    <mergeCell ref="Y56:AA56"/>
    <mergeCell ref="AB56:AC56"/>
    <mergeCell ref="S52:U52"/>
    <mergeCell ref="V52:X52"/>
    <mergeCell ref="Y52:AA52"/>
    <mergeCell ref="AB52:AC52"/>
    <mergeCell ref="AD52:AE52"/>
    <mergeCell ref="D52:E52"/>
    <mergeCell ref="F52:G52"/>
    <mergeCell ref="H52:I52"/>
    <mergeCell ref="J52:K52"/>
    <mergeCell ref="L52:M52"/>
    <mergeCell ref="N52:O52"/>
    <mergeCell ref="P52:R52"/>
    <mergeCell ref="S53:U53"/>
    <mergeCell ref="V53:X53"/>
    <mergeCell ref="Y53:AA53"/>
    <mergeCell ref="AB53:AC53"/>
    <mergeCell ref="AD53:AE53"/>
    <mergeCell ref="D53:E53"/>
    <mergeCell ref="F53:G53"/>
    <mergeCell ref="H53:I53"/>
    <mergeCell ref="J53:K53"/>
    <mergeCell ref="L53:M53"/>
    <mergeCell ref="N53:O53"/>
    <mergeCell ref="P53:R53"/>
    <mergeCell ref="S54:U54"/>
    <mergeCell ref="V54:X54"/>
    <mergeCell ref="Y54:AA54"/>
    <mergeCell ref="AB54:AC54"/>
    <mergeCell ref="AD54:AE54"/>
    <mergeCell ref="D54:E54"/>
    <mergeCell ref="F54:G54"/>
    <mergeCell ref="H54:I54"/>
    <mergeCell ref="J54:K54"/>
    <mergeCell ref="L54:M54"/>
    <mergeCell ref="N54:O54"/>
    <mergeCell ref="P54:R54"/>
    <mergeCell ref="Q70:S70"/>
    <mergeCell ref="T70:W70"/>
    <mergeCell ref="X70:AA70"/>
    <mergeCell ref="AB70:AE70"/>
    <mergeCell ref="I69:K69"/>
    <mergeCell ref="L69:M69"/>
    <mergeCell ref="D70:E70"/>
    <mergeCell ref="F70:H70"/>
    <mergeCell ref="I70:K70"/>
    <mergeCell ref="L70:M70"/>
    <mergeCell ref="N70:P70"/>
    <mergeCell ref="N69:P69"/>
    <mergeCell ref="Q69:S69"/>
    <mergeCell ref="T69:W69"/>
    <mergeCell ref="X69:AA69"/>
    <mergeCell ref="X71:AA71"/>
    <mergeCell ref="AB71:AE71"/>
    <mergeCell ref="D71:E71"/>
    <mergeCell ref="F71:H71"/>
    <mergeCell ref="I71:K71"/>
    <mergeCell ref="L71:M71"/>
    <mergeCell ref="N71:P71"/>
    <mergeCell ref="Q71:S71"/>
    <mergeCell ref="T71:W71"/>
    <mergeCell ref="X72:AA72"/>
    <mergeCell ref="AB72:AE72"/>
    <mergeCell ref="D72:E72"/>
    <mergeCell ref="F72:H72"/>
    <mergeCell ref="I72:K72"/>
    <mergeCell ref="L72:M72"/>
    <mergeCell ref="N72:P72"/>
    <mergeCell ref="Q72:S72"/>
    <mergeCell ref="T72:W72"/>
    <mergeCell ref="X73:AA73"/>
    <mergeCell ref="AB73:AE73"/>
    <mergeCell ref="O77:P77"/>
    <mergeCell ref="Q77:T77"/>
    <mergeCell ref="C79:G79"/>
    <mergeCell ref="C80:G80"/>
    <mergeCell ref="H80:N80"/>
    <mergeCell ref="O80:P80"/>
    <mergeCell ref="H81:N81"/>
    <mergeCell ref="O81:P81"/>
    <mergeCell ref="Q81:T81"/>
    <mergeCell ref="C81:G81"/>
    <mergeCell ref="U76:AE76"/>
    <mergeCell ref="U77:AE77"/>
    <mergeCell ref="C82:G82"/>
    <mergeCell ref="H82:N82"/>
    <mergeCell ref="O82:P82"/>
    <mergeCell ref="Q82:T82"/>
    <mergeCell ref="C83:G83"/>
    <mergeCell ref="H83:N83"/>
    <mergeCell ref="O85:P85"/>
    <mergeCell ref="Q85:T85"/>
    <mergeCell ref="C84:G84"/>
    <mergeCell ref="H84:N84"/>
    <mergeCell ref="O84:P84"/>
    <mergeCell ref="Q84:T84"/>
    <mergeCell ref="Q87:T87"/>
    <mergeCell ref="U87:AE87"/>
    <mergeCell ref="C85:G85"/>
    <mergeCell ref="C86:G86"/>
    <mergeCell ref="H86:N86"/>
    <mergeCell ref="O86:P86"/>
    <mergeCell ref="Q86:T86"/>
    <mergeCell ref="U86:AE86"/>
    <mergeCell ref="C87:G87"/>
    <mergeCell ref="W117:AA117"/>
    <mergeCell ref="F73:H73"/>
    <mergeCell ref="I73:K73"/>
    <mergeCell ref="L73:M73"/>
    <mergeCell ref="N73:P73"/>
    <mergeCell ref="Q73:S73"/>
    <mergeCell ref="T73:W73"/>
    <mergeCell ref="C75:AE75"/>
    <mergeCell ref="D73:E73"/>
    <mergeCell ref="C76:G76"/>
    <mergeCell ref="H76:N76"/>
    <mergeCell ref="O76:P76"/>
    <mergeCell ref="Q76:T76"/>
    <mergeCell ref="C77:G77"/>
    <mergeCell ref="H77:N77"/>
    <mergeCell ref="O87:P87"/>
    <mergeCell ref="C88:G88"/>
    <mergeCell ref="H88:N88"/>
    <mergeCell ref="O88:P88"/>
    <mergeCell ref="Q88:T88"/>
    <mergeCell ref="U88:AE88"/>
    <mergeCell ref="U84:AE84"/>
    <mergeCell ref="H85:N85"/>
    <mergeCell ref="U85:AE85"/>
    <mergeCell ref="D118:L118"/>
    <mergeCell ref="O79:P79"/>
    <mergeCell ref="Q79:T79"/>
    <mergeCell ref="Q80:T80"/>
    <mergeCell ref="U80:AE80"/>
    <mergeCell ref="U81:AE81"/>
    <mergeCell ref="U82:AE82"/>
    <mergeCell ref="C78:G78"/>
    <mergeCell ref="H78:N78"/>
    <mergeCell ref="O78:P78"/>
    <mergeCell ref="Q78:T78"/>
    <mergeCell ref="U78:AE78"/>
    <mergeCell ref="H79:N79"/>
    <mergeCell ref="U79:AE79"/>
    <mergeCell ref="O83:P83"/>
    <mergeCell ref="Q83:T83"/>
    <mergeCell ref="U83:AE83"/>
    <mergeCell ref="C89:G89"/>
    <mergeCell ref="H89:N89"/>
    <mergeCell ref="O89:P89"/>
    <mergeCell ref="Q89:T89"/>
    <mergeCell ref="U89:AE89"/>
    <mergeCell ref="B94:AF94"/>
    <mergeCell ref="H87:N87"/>
    <mergeCell ref="AD56:AE56"/>
    <mergeCell ref="D56:E56"/>
    <mergeCell ref="F56:G56"/>
    <mergeCell ref="H56:I56"/>
    <mergeCell ref="J56:K56"/>
    <mergeCell ref="L56:M56"/>
    <mergeCell ref="N56:O56"/>
    <mergeCell ref="P56:R56"/>
    <mergeCell ref="S57:U57"/>
    <mergeCell ref="V57:X57"/>
    <mergeCell ref="Y57:AA57"/>
    <mergeCell ref="AB57:AC57"/>
    <mergeCell ref="AD57:AE57"/>
    <mergeCell ref="D57:E57"/>
    <mergeCell ref="F57:G57"/>
    <mergeCell ref="H57:I57"/>
    <mergeCell ref="J57:K57"/>
    <mergeCell ref="L57:M57"/>
    <mergeCell ref="N57:O57"/>
    <mergeCell ref="P57:R57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P58:R58"/>
    <mergeCell ref="S59:U59"/>
    <mergeCell ref="V59:X59"/>
    <mergeCell ref="Y59:AA59"/>
    <mergeCell ref="AB59:AC59"/>
    <mergeCell ref="AD59:AE59"/>
    <mergeCell ref="D59:E59"/>
    <mergeCell ref="F59:G59"/>
    <mergeCell ref="H59:I59"/>
    <mergeCell ref="J59:K59"/>
    <mergeCell ref="L59:M59"/>
    <mergeCell ref="N59:O59"/>
    <mergeCell ref="P59:R59"/>
    <mergeCell ref="S60:U60"/>
    <mergeCell ref="V60:X60"/>
    <mergeCell ref="Y60:AA60"/>
    <mergeCell ref="AB60:AC60"/>
    <mergeCell ref="AD60:AE60"/>
    <mergeCell ref="D60:E60"/>
    <mergeCell ref="F60:G60"/>
    <mergeCell ref="H60:I60"/>
    <mergeCell ref="J60:K60"/>
    <mergeCell ref="L60:M60"/>
    <mergeCell ref="N60:O60"/>
    <mergeCell ref="P60:R60"/>
    <mergeCell ref="S61:U61"/>
    <mergeCell ref="V61:X61"/>
    <mergeCell ref="Y61:AA61"/>
    <mergeCell ref="AB61:AC61"/>
    <mergeCell ref="AD61:AE61"/>
    <mergeCell ref="D61:E61"/>
    <mergeCell ref="F61:G61"/>
    <mergeCell ref="H61:I61"/>
    <mergeCell ref="J61:K61"/>
    <mergeCell ref="L61:M61"/>
    <mergeCell ref="N61:O61"/>
    <mergeCell ref="P61:R61"/>
    <mergeCell ref="S62:U62"/>
    <mergeCell ref="V62:X62"/>
    <mergeCell ref="Y62:AA62"/>
    <mergeCell ref="AB62:AC62"/>
    <mergeCell ref="AD62:AE62"/>
    <mergeCell ref="D62:E62"/>
    <mergeCell ref="F62:G62"/>
    <mergeCell ref="H62:I62"/>
    <mergeCell ref="J62:K62"/>
    <mergeCell ref="L62:M62"/>
    <mergeCell ref="N62:O62"/>
    <mergeCell ref="P62:R62"/>
  </mergeCells>
  <printOptions horizontalCentered="1"/>
  <pageMargins left="0.39370078740157483" right="0.39370078740157483" top="0.39370078740157483" bottom="0.39370078740157483" header="0" footer="0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000"/>
  <sheetViews>
    <sheetView showGridLines="0" tabSelected="1" workbookViewId="0">
      <selection activeCell="AA51" sqref="AA51"/>
    </sheetView>
  </sheetViews>
  <sheetFormatPr defaultColWidth="12.625" defaultRowHeight="15" customHeight="1" x14ac:dyDescent="0.2"/>
  <cols>
    <col min="1" max="1" width="1.375" customWidth="1"/>
    <col min="2" max="2" width="1.5" customWidth="1"/>
    <col min="3" max="3" width="7.875" customWidth="1"/>
    <col min="4" max="4" width="9" customWidth="1"/>
    <col min="5" max="5" width="7" customWidth="1"/>
    <col min="6" max="6" width="5" customWidth="1"/>
    <col min="7" max="7" width="6.125" customWidth="1"/>
    <col min="8" max="9" width="5" customWidth="1"/>
    <col min="10" max="10" width="6" customWidth="1"/>
    <col min="11" max="14" width="5" customWidth="1"/>
    <col min="15" max="15" width="5.625" customWidth="1"/>
    <col min="16" max="19" width="5" customWidth="1"/>
    <col min="20" max="20" width="4" customWidth="1"/>
    <col min="21" max="25" width="5" customWidth="1"/>
    <col min="26" max="26" width="5.5" customWidth="1"/>
    <col min="27" max="27" width="4.625" customWidth="1"/>
    <col min="28" max="28" width="5.25" customWidth="1"/>
    <col min="29" max="29" width="4.875" customWidth="1"/>
    <col min="30" max="30" width="5.375" customWidth="1"/>
    <col min="31" max="31" width="6.125" customWidth="1"/>
    <col min="32" max="32" width="1.5" customWidth="1"/>
    <col min="33" max="33" width="1.375" customWidth="1"/>
    <col min="34" max="34" width="8" customWidth="1"/>
    <col min="35" max="35" width="8" hidden="1" customWidth="1"/>
    <col min="36" max="36" width="13.75" hidden="1" customWidth="1"/>
    <col min="37" max="37" width="8" hidden="1" customWidth="1"/>
    <col min="38" max="38" width="28.125" hidden="1" customWidth="1"/>
    <col min="39" max="39" width="67.125" hidden="1" customWidth="1"/>
    <col min="40" max="40" width="98.875" hidden="1" customWidth="1"/>
    <col min="41" max="56" width="8" customWidth="1"/>
  </cols>
  <sheetData>
    <row r="1" spans="1:56" ht="8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9.75" customHeight="1" x14ac:dyDescent="0.25">
      <c r="A2" s="15"/>
      <c r="B2" s="1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17"/>
      <c r="AG2" s="15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30" customHeight="1" x14ac:dyDescent="0.25">
      <c r="A3" s="15"/>
      <c r="B3" s="18"/>
      <c r="C3" s="51"/>
      <c r="D3" s="5"/>
      <c r="E3" s="52"/>
      <c r="F3" s="213" t="s">
        <v>106</v>
      </c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83"/>
      <c r="AF3" s="19"/>
      <c r="AG3" s="15"/>
      <c r="AH3" s="1"/>
      <c r="AI3" s="20">
        <v>25</v>
      </c>
      <c r="AJ3" s="20" t="s">
        <v>107</v>
      </c>
      <c r="AK3" s="20" t="s">
        <v>108</v>
      </c>
      <c r="AL3" s="20" t="s">
        <v>109</v>
      </c>
      <c r="AM3" s="20" t="s">
        <v>110</v>
      </c>
      <c r="AN3" s="53" t="s">
        <v>111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8" customHeight="1" x14ac:dyDescent="0.2">
      <c r="A4" s="15"/>
      <c r="B4" s="18"/>
      <c r="C4" s="54"/>
      <c r="D4" s="8"/>
      <c r="E4" s="55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85"/>
      <c r="AF4" s="56"/>
      <c r="AG4" s="15"/>
      <c r="AH4" s="20"/>
      <c r="AI4" s="20">
        <v>30</v>
      </c>
      <c r="AJ4" s="20" t="s">
        <v>112</v>
      </c>
      <c r="AK4" s="20" t="s">
        <v>113</v>
      </c>
      <c r="AL4" s="20" t="s">
        <v>114</v>
      </c>
      <c r="AM4" s="20" t="s">
        <v>115</v>
      </c>
      <c r="AN4" s="20" t="s">
        <v>116</v>
      </c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ht="32.25" customHeight="1" x14ac:dyDescent="0.2">
      <c r="A5" s="15"/>
      <c r="B5" s="18"/>
      <c r="C5" s="57"/>
      <c r="D5" s="13"/>
      <c r="E5" s="58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214"/>
      <c r="AF5" s="56"/>
      <c r="AG5" s="15"/>
      <c r="AH5" s="20"/>
      <c r="AI5" s="20">
        <v>32</v>
      </c>
      <c r="AJ5" s="20" t="s">
        <v>117</v>
      </c>
      <c r="AK5" s="20" t="s">
        <v>118</v>
      </c>
      <c r="AL5" s="20" t="s">
        <v>119</v>
      </c>
      <c r="AM5" s="20" t="s">
        <v>120</v>
      </c>
      <c r="AN5" s="20" t="s">
        <v>121</v>
      </c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ht="9.75" customHeight="1" x14ac:dyDescent="0.25">
      <c r="A6" s="15"/>
      <c r="B6" s="18"/>
      <c r="C6" s="8"/>
      <c r="D6" s="8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10"/>
      <c r="T6" s="10"/>
      <c r="U6" s="10"/>
      <c r="V6" s="10"/>
      <c r="W6" s="10"/>
      <c r="X6" s="60"/>
      <c r="Y6" s="8"/>
      <c r="Z6" s="21"/>
      <c r="AA6" s="21"/>
      <c r="AB6" s="61"/>
      <c r="AC6" s="61"/>
      <c r="AD6" s="61"/>
      <c r="AE6" s="61"/>
      <c r="AF6" s="56"/>
      <c r="AG6" s="15"/>
      <c r="AH6" s="20"/>
      <c r="AI6" s="20">
        <v>40</v>
      </c>
      <c r="AJ6" s="1"/>
      <c r="AK6" s="20" t="s">
        <v>122</v>
      </c>
      <c r="AL6" s="20" t="s">
        <v>123</v>
      </c>
      <c r="AM6" s="20" t="s">
        <v>124</v>
      </c>
      <c r="AN6" s="20" t="s">
        <v>125</v>
      </c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ht="19.5" customHeight="1" x14ac:dyDescent="0.25">
      <c r="A7" s="15"/>
      <c r="B7" s="18"/>
      <c r="C7" s="174" t="s">
        <v>126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3"/>
      <c r="AF7" s="56"/>
      <c r="AG7" s="15"/>
      <c r="AH7" s="20"/>
      <c r="AI7" s="20">
        <v>50</v>
      </c>
      <c r="AJ7" s="20" t="s">
        <v>127</v>
      </c>
      <c r="AK7" s="1"/>
      <c r="AL7" s="20" t="s">
        <v>128</v>
      </c>
      <c r="AM7" s="1"/>
      <c r="AN7" s="53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</row>
    <row r="8" spans="1:56" ht="9.75" customHeight="1" x14ac:dyDescent="0.25">
      <c r="A8" s="15"/>
      <c r="B8" s="18"/>
      <c r="C8" s="38"/>
      <c r="D8" s="3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56"/>
      <c r="AG8" s="15"/>
      <c r="AH8" s="20"/>
      <c r="AI8" s="20">
        <v>60</v>
      </c>
      <c r="AJ8" s="20" t="s">
        <v>129</v>
      </c>
      <c r="AK8" s="1"/>
      <c r="AL8" s="20" t="s">
        <v>130</v>
      </c>
      <c r="AM8" s="20" t="s">
        <v>131</v>
      </c>
      <c r="AN8" s="53" t="s">
        <v>132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</row>
    <row r="9" spans="1:56" ht="19.5" customHeight="1" x14ac:dyDescent="0.25">
      <c r="A9" s="15"/>
      <c r="B9" s="18"/>
      <c r="C9" s="169" t="s">
        <v>133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6"/>
      <c r="Q9" s="62"/>
      <c r="R9" s="202" t="s">
        <v>134</v>
      </c>
      <c r="S9" s="115"/>
      <c r="T9" s="115"/>
      <c r="U9" s="115"/>
      <c r="V9" s="115"/>
      <c r="W9" s="116"/>
      <c r="X9" s="15"/>
      <c r="Y9" s="202" t="s">
        <v>135</v>
      </c>
      <c r="Z9" s="115"/>
      <c r="AA9" s="115"/>
      <c r="AB9" s="116"/>
      <c r="AC9" s="215"/>
      <c r="AD9" s="115"/>
      <c r="AE9" s="116"/>
      <c r="AF9" s="56"/>
      <c r="AG9" s="15"/>
      <c r="AH9" s="20"/>
      <c r="AI9" s="20">
        <v>63</v>
      </c>
      <c r="AJ9" s="1"/>
      <c r="AK9" s="20"/>
      <c r="AL9" s="20" t="s">
        <v>136</v>
      </c>
      <c r="AM9" s="20" t="s">
        <v>137</v>
      </c>
      <c r="AN9" s="53" t="s">
        <v>138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56" ht="19.5" customHeight="1" x14ac:dyDescent="0.2">
      <c r="A10" s="15"/>
      <c r="B10" s="18"/>
      <c r="C10" s="208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6"/>
      <c r="Q10" s="63"/>
      <c r="R10" s="215"/>
      <c r="S10" s="115"/>
      <c r="T10" s="115"/>
      <c r="U10" s="115"/>
      <c r="V10" s="115"/>
      <c r="W10" s="116"/>
      <c r="X10" s="15"/>
      <c r="Y10" s="212" t="s">
        <v>139</v>
      </c>
      <c r="Z10" s="115"/>
      <c r="AA10" s="115"/>
      <c r="AB10" s="116"/>
      <c r="AC10" s="216"/>
      <c r="AD10" s="115"/>
      <c r="AE10" s="116"/>
      <c r="AF10" s="56"/>
      <c r="AG10" s="15"/>
      <c r="AH10" s="20"/>
      <c r="AI10" s="20">
        <v>70</v>
      </c>
      <c r="AJ10" s="20">
        <v>220</v>
      </c>
      <c r="AK10" s="20"/>
      <c r="AL10" s="20" t="s">
        <v>140</v>
      </c>
      <c r="AM10" s="20" t="s">
        <v>141</v>
      </c>
      <c r="AN10" s="53" t="s">
        <v>142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56" ht="9.75" customHeight="1" x14ac:dyDescent="0.2">
      <c r="A11" s="15"/>
      <c r="B11" s="18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63"/>
      <c r="R11" s="45"/>
      <c r="S11" s="45"/>
      <c r="T11" s="45"/>
      <c r="U11" s="45"/>
      <c r="V11" s="45"/>
      <c r="W11" s="45"/>
      <c r="X11" s="15"/>
      <c r="Y11" s="8"/>
      <c r="Z11" s="44"/>
      <c r="AA11" s="44"/>
      <c r="AB11" s="64"/>
      <c r="AC11" s="64"/>
      <c r="AD11" s="64"/>
      <c r="AE11" s="64"/>
      <c r="AF11" s="56"/>
      <c r="AG11" s="15"/>
      <c r="AH11" s="20"/>
      <c r="AI11" s="20">
        <v>80</v>
      </c>
      <c r="AJ11" s="20">
        <v>380</v>
      </c>
      <c r="AK11" s="20"/>
      <c r="AL11" s="20"/>
      <c r="AM11" s="20" t="s">
        <v>143</v>
      </c>
      <c r="AN11" s="53" t="s">
        <v>144</v>
      </c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56" ht="19.5" customHeight="1" x14ac:dyDescent="0.25">
      <c r="A12" s="15"/>
      <c r="B12" s="18"/>
      <c r="C12" s="169" t="s">
        <v>145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6"/>
      <c r="Q12" s="63"/>
      <c r="R12" s="169" t="s">
        <v>146</v>
      </c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6"/>
      <c r="AF12" s="56"/>
      <c r="AG12" s="15"/>
      <c r="AH12" s="20"/>
      <c r="AI12" s="20">
        <v>100</v>
      </c>
      <c r="AJ12" s="1"/>
      <c r="AK12" s="20"/>
      <c r="AL12" s="20" t="s">
        <v>147</v>
      </c>
      <c r="AM12" s="20" t="s">
        <v>148</v>
      </c>
      <c r="AN12" s="1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56" ht="19.5" customHeight="1" x14ac:dyDescent="0.25">
      <c r="A13" s="15"/>
      <c r="B13" s="18"/>
      <c r="C13" s="208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6"/>
      <c r="Q13" s="63"/>
      <c r="R13" s="217" t="s">
        <v>149</v>
      </c>
      <c r="S13" s="116"/>
      <c r="T13" s="122"/>
      <c r="U13" s="115"/>
      <c r="V13" s="115"/>
      <c r="W13" s="115"/>
      <c r="X13" s="115"/>
      <c r="Y13" s="116"/>
      <c r="Z13" s="217" t="s">
        <v>150</v>
      </c>
      <c r="AA13" s="116"/>
      <c r="AB13" s="122"/>
      <c r="AC13" s="115"/>
      <c r="AD13" s="115"/>
      <c r="AE13" s="116"/>
      <c r="AF13" s="56"/>
      <c r="AG13" s="15"/>
      <c r="AH13" s="20"/>
      <c r="AI13" s="20">
        <v>125</v>
      </c>
      <c r="AJ13" s="20" t="s">
        <v>151</v>
      </c>
      <c r="AK13" s="20"/>
      <c r="AL13" s="20" t="s">
        <v>152</v>
      </c>
      <c r="AM13" s="20" t="s">
        <v>153</v>
      </c>
      <c r="AN13" s="1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</row>
    <row r="14" spans="1:56" ht="9.75" customHeight="1" x14ac:dyDescent="0.25">
      <c r="A14" s="15"/>
      <c r="B14" s="18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63"/>
      <c r="R14" s="65"/>
      <c r="S14" s="65"/>
      <c r="T14" s="65"/>
      <c r="U14" s="65"/>
      <c r="V14" s="66"/>
      <c r="W14" s="66"/>
      <c r="X14" s="66"/>
      <c r="Y14" s="66"/>
      <c r="Z14" s="66"/>
      <c r="AA14" s="65"/>
      <c r="AB14" s="65"/>
      <c r="AC14" s="65"/>
      <c r="AD14" s="65"/>
      <c r="AE14" s="65"/>
      <c r="AF14" s="56"/>
      <c r="AG14" s="15"/>
      <c r="AH14" s="20"/>
      <c r="AI14" s="20">
        <v>150</v>
      </c>
      <c r="AJ14" s="20" t="s">
        <v>154</v>
      </c>
      <c r="AK14" s="20"/>
      <c r="AL14" s="20" t="s">
        <v>155</v>
      </c>
      <c r="AM14" s="20"/>
      <c r="AN14" s="1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</row>
    <row r="15" spans="1:56" ht="19.5" customHeight="1" x14ac:dyDescent="0.2">
      <c r="A15" s="15"/>
      <c r="B15" s="18"/>
      <c r="C15" s="67" t="s">
        <v>156</v>
      </c>
      <c r="D15" s="175"/>
      <c r="E15" s="116"/>
      <c r="F15" s="8"/>
      <c r="G15" s="169" t="s">
        <v>157</v>
      </c>
      <c r="H15" s="116"/>
      <c r="I15" s="122"/>
      <c r="J15" s="115"/>
      <c r="K15" s="115"/>
      <c r="L15" s="116"/>
      <c r="M15" s="8"/>
      <c r="N15" s="169" t="s">
        <v>158</v>
      </c>
      <c r="O15" s="115"/>
      <c r="P15" s="116"/>
      <c r="Q15" s="171" t="s">
        <v>113</v>
      </c>
      <c r="R15" s="116"/>
      <c r="S15" s="15"/>
      <c r="T15" s="205" t="s">
        <v>159</v>
      </c>
      <c r="U15" s="116"/>
      <c r="V15" s="218"/>
      <c r="W15" s="115"/>
      <c r="X15" s="115"/>
      <c r="Y15" s="115"/>
      <c r="Z15" s="115"/>
      <c r="AA15" s="115"/>
      <c r="AB15" s="115"/>
      <c r="AC15" s="115"/>
      <c r="AD15" s="115"/>
      <c r="AE15" s="116"/>
      <c r="AF15" s="56"/>
      <c r="AG15" s="15"/>
      <c r="AH15" s="20"/>
      <c r="AI15" s="20">
        <v>175</v>
      </c>
      <c r="AJ15" s="20"/>
      <c r="AK15" s="20"/>
      <c r="AL15" s="20" t="s">
        <v>160</v>
      </c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</row>
    <row r="16" spans="1:56" ht="9.75" customHeight="1" x14ac:dyDescent="0.2">
      <c r="A16" s="15"/>
      <c r="B16" s="18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63"/>
      <c r="R16" s="65"/>
      <c r="S16" s="65"/>
      <c r="T16" s="65"/>
      <c r="U16" s="65"/>
      <c r="V16" s="66"/>
      <c r="W16" s="66"/>
      <c r="X16" s="66"/>
      <c r="Y16" s="66"/>
      <c r="Z16" s="66"/>
      <c r="AA16" s="65"/>
      <c r="AB16" s="65"/>
      <c r="AC16" s="65"/>
      <c r="AD16" s="65"/>
      <c r="AE16" s="65"/>
      <c r="AF16" s="56"/>
      <c r="AG16" s="15"/>
      <c r="AH16" s="20"/>
      <c r="AI16" s="20">
        <v>200</v>
      </c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</row>
    <row r="17" spans="1:56" ht="19.5" customHeight="1" x14ac:dyDescent="0.25">
      <c r="A17" s="15"/>
      <c r="B17" s="18"/>
      <c r="C17" s="169" t="s">
        <v>161</v>
      </c>
      <c r="D17" s="115"/>
      <c r="E17" s="115"/>
      <c r="F17" s="116"/>
      <c r="G17" s="20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80"/>
      <c r="AF17" s="56"/>
      <c r="AG17" s="15"/>
      <c r="AH17" s="20"/>
      <c r="AI17" s="1"/>
      <c r="AJ17" s="20"/>
      <c r="AK17" s="20"/>
      <c r="AL17" s="20"/>
      <c r="AM17" s="20"/>
      <c r="AN17" s="1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</row>
    <row r="18" spans="1:56" ht="9.75" customHeight="1" x14ac:dyDescent="0.25">
      <c r="A18" s="15"/>
      <c r="B18" s="18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63"/>
      <c r="R18" s="65"/>
      <c r="S18" s="65"/>
      <c r="T18" s="65"/>
      <c r="U18" s="65"/>
      <c r="V18" s="66"/>
      <c r="W18" s="66"/>
      <c r="X18" s="66"/>
      <c r="Y18" s="66"/>
      <c r="Z18" s="66"/>
      <c r="AA18" s="65"/>
      <c r="AB18" s="65"/>
      <c r="AC18" s="65"/>
      <c r="AD18" s="65"/>
      <c r="AE18" s="65"/>
      <c r="AF18" s="56"/>
      <c r="AG18" s="15"/>
      <c r="AH18" s="20"/>
      <c r="AI18" s="1"/>
      <c r="AJ18" s="20"/>
      <c r="AK18" s="20"/>
      <c r="AL18" s="20"/>
      <c r="AM18" s="20"/>
      <c r="AN18" s="1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</row>
    <row r="19" spans="1:56" ht="19.5" customHeight="1" x14ac:dyDescent="0.25">
      <c r="A19" s="15"/>
      <c r="B19" s="18"/>
      <c r="C19" s="171" t="str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/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6"/>
      <c r="U19" s="1"/>
      <c r="V19" s="169" t="s">
        <v>162</v>
      </c>
      <c r="W19" s="115"/>
      <c r="X19" s="115"/>
      <c r="Y19" s="115"/>
      <c r="Z19" s="115"/>
      <c r="AA19" s="116"/>
      <c r="AB19" s="210"/>
      <c r="AC19" s="179"/>
      <c r="AD19" s="179"/>
      <c r="AE19" s="179"/>
      <c r="AF19" s="19"/>
      <c r="AG19" s="15"/>
      <c r="AH19" s="20"/>
      <c r="AI19" s="20"/>
      <c r="AJ19" s="20"/>
      <c r="AK19" s="20"/>
      <c r="AL19" s="20"/>
      <c r="AM19" s="20"/>
      <c r="AN19" s="1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</row>
    <row r="20" spans="1:56" ht="9.75" customHeight="1" x14ac:dyDescent="0.25">
      <c r="A20" s="15"/>
      <c r="B20" s="18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63"/>
      <c r="R20" s="65"/>
      <c r="S20" s="65"/>
      <c r="T20" s="65"/>
      <c r="U20" s="65"/>
      <c r="V20" s="66"/>
      <c r="W20" s="66"/>
      <c r="X20" s="66"/>
      <c r="Y20" s="66"/>
      <c r="Z20" s="66"/>
      <c r="AA20" s="65"/>
      <c r="AB20" s="65"/>
      <c r="AC20" s="65"/>
      <c r="AD20" s="65"/>
      <c r="AE20" s="65"/>
      <c r="AF20" s="19"/>
      <c r="AG20" s="15"/>
      <c r="AH20" s="20"/>
      <c r="AI20" s="20"/>
      <c r="AJ20" s="20"/>
      <c r="AK20" s="20"/>
      <c r="AL20" s="20"/>
      <c r="AM20" s="20"/>
      <c r="AN20" s="1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</row>
    <row r="21" spans="1:56" ht="19.5" customHeight="1" x14ac:dyDescent="0.25">
      <c r="A21" s="15"/>
      <c r="B21" s="18"/>
      <c r="C21" s="169" t="s">
        <v>163</v>
      </c>
      <c r="D21" s="115"/>
      <c r="E21" s="115"/>
      <c r="F21" s="116"/>
      <c r="G21" s="122" t="s">
        <v>164</v>
      </c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6"/>
      <c r="Y21" s="1"/>
      <c r="Z21" s="211" t="s">
        <v>165</v>
      </c>
      <c r="AA21" s="115"/>
      <c r="AB21" s="115"/>
      <c r="AC21" s="115"/>
      <c r="AD21" s="116"/>
      <c r="AE21" s="68"/>
      <c r="AF21" s="19"/>
      <c r="AG21" s="1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</row>
    <row r="22" spans="1:56" ht="9.75" customHeight="1" x14ac:dyDescent="0.25">
      <c r="A22" s="15"/>
      <c r="B22" s="18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63"/>
      <c r="R22" s="65"/>
      <c r="S22" s="65"/>
      <c r="T22" s="65"/>
      <c r="U22" s="65"/>
      <c r="V22" s="66"/>
      <c r="W22" s="66"/>
      <c r="X22" s="66"/>
      <c r="Y22" s="1"/>
      <c r="Z22" s="66"/>
      <c r="AA22" s="65"/>
      <c r="AB22" s="65"/>
      <c r="AC22" s="65"/>
      <c r="AD22" s="65"/>
      <c r="AE22" s="65"/>
      <c r="AF22" s="19"/>
      <c r="AG22" s="15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</row>
    <row r="23" spans="1:56" ht="19.5" customHeight="1" x14ac:dyDescent="0.25">
      <c r="A23" s="15"/>
      <c r="B23" s="18"/>
      <c r="C23" s="169" t="s">
        <v>166</v>
      </c>
      <c r="D23" s="115"/>
      <c r="E23" s="116"/>
      <c r="F23" s="122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6"/>
      <c r="Z23" s="1"/>
      <c r="AA23" s="202" t="s">
        <v>167</v>
      </c>
      <c r="AB23" s="115"/>
      <c r="AC23" s="115"/>
      <c r="AD23" s="115"/>
      <c r="AE23" s="68"/>
      <c r="AF23" s="19"/>
      <c r="AG23" s="15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</row>
    <row r="24" spans="1:56" ht="9.75" customHeight="1" x14ac:dyDescent="0.2">
      <c r="A24" s="15"/>
      <c r="B24" s="18"/>
      <c r="C24" s="69"/>
      <c r="D24" s="69"/>
      <c r="E24" s="69"/>
      <c r="F24" s="8"/>
      <c r="G24" s="23"/>
      <c r="H24" s="10"/>
      <c r="I24" s="8"/>
      <c r="J24" s="22"/>
      <c r="K24" s="8"/>
      <c r="L24" s="8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19"/>
      <c r="AG24" s="15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</row>
    <row r="25" spans="1:56" ht="19.5" customHeight="1" x14ac:dyDescent="0.25">
      <c r="A25" s="15"/>
      <c r="B25" s="18"/>
      <c r="C25" s="169" t="s">
        <v>168</v>
      </c>
      <c r="D25" s="115"/>
      <c r="E25" s="116"/>
      <c r="F25" s="181"/>
      <c r="G25" s="115"/>
      <c r="H25" s="115"/>
      <c r="I25" s="115"/>
      <c r="J25" s="115"/>
      <c r="K25" s="115"/>
      <c r="L25" s="115"/>
      <c r="M25" s="116"/>
      <c r="N25" s="1"/>
      <c r="O25" s="211" t="s">
        <v>169</v>
      </c>
      <c r="P25" s="115"/>
      <c r="Q25" s="115"/>
      <c r="R25" s="115"/>
      <c r="S25" s="116"/>
      <c r="T25" s="223"/>
      <c r="U25" s="179"/>
      <c r="V25" s="180"/>
      <c r="W25" s="1"/>
      <c r="X25" s="169" t="s">
        <v>170</v>
      </c>
      <c r="Y25" s="115"/>
      <c r="Z25" s="115"/>
      <c r="AA25" s="115"/>
      <c r="AB25" s="116"/>
      <c r="AC25" s="171"/>
      <c r="AD25" s="115"/>
      <c r="AE25" s="70" t="s">
        <v>171</v>
      </c>
      <c r="AF25" s="19"/>
      <c r="AG25" s="15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</row>
    <row r="26" spans="1:56" ht="9.75" customHeight="1" x14ac:dyDescent="0.2">
      <c r="A26" s="15"/>
      <c r="B26" s="18"/>
      <c r="C26" s="224"/>
      <c r="D26" s="120"/>
      <c r="E26" s="120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19"/>
      <c r="AG26" s="15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</row>
    <row r="27" spans="1:56" ht="19.5" customHeight="1" x14ac:dyDescent="0.2">
      <c r="A27" s="15"/>
      <c r="B27" s="18"/>
      <c r="C27" s="169" t="s">
        <v>172</v>
      </c>
      <c r="D27" s="115"/>
      <c r="E27" s="115"/>
      <c r="F27" s="222" t="str">
        <f>AB27</f>
        <v/>
      </c>
      <c r="G27" s="115"/>
      <c r="H27" s="72" t="s">
        <v>90</v>
      </c>
      <c r="I27" s="43"/>
      <c r="J27" s="211" t="s">
        <v>173</v>
      </c>
      <c r="K27" s="115"/>
      <c r="L27" s="115"/>
      <c r="M27" s="115"/>
      <c r="N27" s="115"/>
      <c r="O27" s="115"/>
      <c r="P27" s="223"/>
      <c r="Q27" s="179"/>
      <c r="R27" s="70" t="s">
        <v>92</v>
      </c>
      <c r="S27" s="43"/>
      <c r="T27" s="211" t="s">
        <v>174</v>
      </c>
      <c r="U27" s="115"/>
      <c r="V27" s="115"/>
      <c r="W27" s="115"/>
      <c r="X27" s="115"/>
      <c r="Y27" s="115"/>
      <c r="Z27" s="115"/>
      <c r="AA27" s="116"/>
      <c r="AB27" s="222" t="str">
        <f>IF(OR(T25="",AC25="",P27=""),"",IF(Q15="PA",IF(T25="BIFÁSICO",IF(AND(P27&gt;=40,P27&lt;70),ROUNDUP(AC25*P27*0.92/1000,0),IF(P27=70,15,"")),IF(T25="TRIFÁSICO",IF(AND(P27&gt;=40,P27&lt;200),ROUNDUP(AC25*P27*SQRT(3)*0.92/1000,0),IF(P27=200,75,"")),""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115"/>
      <c r="AD27" s="115"/>
      <c r="AE27" s="70" t="s">
        <v>90</v>
      </c>
      <c r="AF27" s="19"/>
      <c r="AG27" s="15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</row>
    <row r="28" spans="1:56" ht="9.75" customHeight="1" x14ac:dyDescent="0.2">
      <c r="A28" s="15"/>
      <c r="B28" s="18"/>
      <c r="C28" s="71"/>
      <c r="D28" s="71"/>
      <c r="E28" s="71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19"/>
      <c r="AG28" s="15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</row>
    <row r="29" spans="1:56" ht="19.5" customHeight="1" x14ac:dyDescent="0.25">
      <c r="A29" s="15"/>
      <c r="B29" s="18"/>
      <c r="C29" s="169" t="s">
        <v>175</v>
      </c>
      <c r="D29" s="115"/>
      <c r="E29" s="116"/>
      <c r="F29" s="220"/>
      <c r="G29" s="115"/>
      <c r="H29" s="116"/>
      <c r="I29" s="1"/>
      <c r="J29" s="211" t="s">
        <v>176</v>
      </c>
      <c r="K29" s="115"/>
      <c r="L29" s="115"/>
      <c r="M29" s="115"/>
      <c r="N29" s="115"/>
      <c r="O29" s="115"/>
      <c r="P29" s="115"/>
      <c r="Q29" s="115"/>
      <c r="R29" s="115"/>
      <c r="S29" s="116"/>
      <c r="T29" s="2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6"/>
      <c r="AF29" s="19"/>
      <c r="AG29" s="15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</row>
    <row r="30" spans="1:56" ht="9.75" customHeight="1" x14ac:dyDescent="0.2">
      <c r="A30" s="15"/>
      <c r="B30" s="18"/>
      <c r="C30" s="73"/>
      <c r="D30" s="73"/>
      <c r="E30" s="73"/>
      <c r="F30" s="46"/>
      <c r="G30" s="15"/>
      <c r="H30" s="15"/>
      <c r="I30" s="15"/>
      <c r="J30" s="15"/>
      <c r="K30" s="15"/>
      <c r="L30" s="15"/>
      <c r="M30" s="53"/>
      <c r="N30" s="74"/>
      <c r="O30" s="74"/>
      <c r="P30" s="74"/>
      <c r="Q30" s="74"/>
      <c r="R30" s="74"/>
      <c r="S30" s="74"/>
      <c r="T30" s="74"/>
      <c r="U30" s="74"/>
      <c r="V30" s="74"/>
      <c r="W30" s="41"/>
      <c r="X30" s="41"/>
      <c r="Y30" s="15"/>
      <c r="Z30" s="15"/>
      <c r="AA30" s="15"/>
      <c r="AB30" s="15"/>
      <c r="AC30" s="15"/>
      <c r="AD30" s="75"/>
      <c r="AE30" s="75"/>
      <c r="AF30" s="19"/>
      <c r="AG30" s="15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</row>
    <row r="31" spans="1:56" ht="19.5" customHeight="1" x14ac:dyDescent="0.2">
      <c r="A31" s="15"/>
      <c r="B31" s="18"/>
      <c r="C31" s="211" t="str">
        <f>IF(Q15="PA",AM3,IF(Q15="MA",AM4,IF(Q15="PI",AM5,IF(Q15="AL",AM6,"O conteúdo deste campo será exibido quando for selecionada a UF"))))</f>
        <v>Preencher as coordenadas do ponto de entrega do acessante em UTM Fuso 23</v>
      </c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6"/>
      <c r="O31" s="33" t="s">
        <v>177</v>
      </c>
      <c r="P31" s="226"/>
      <c r="Q31" s="115"/>
      <c r="R31" s="115"/>
      <c r="S31" s="115"/>
      <c r="T31" s="115"/>
      <c r="U31" s="115"/>
      <c r="V31" s="115"/>
      <c r="W31" s="116"/>
      <c r="X31" s="76" t="s">
        <v>178</v>
      </c>
      <c r="Y31" s="225"/>
      <c r="Z31" s="115"/>
      <c r="AA31" s="115"/>
      <c r="AB31" s="115"/>
      <c r="AC31" s="115"/>
      <c r="AD31" s="115"/>
      <c r="AE31" s="116"/>
      <c r="AF31" s="19"/>
      <c r="AG31" s="15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</row>
    <row r="32" spans="1:56" ht="7.5" customHeight="1" x14ac:dyDescent="0.2">
      <c r="A32" s="15"/>
      <c r="B32" s="18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19"/>
      <c r="AG32" s="15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</row>
    <row r="33" spans="1:56" ht="15" customHeight="1" x14ac:dyDescent="0.25">
      <c r="A33" s="15"/>
      <c r="B33" s="18"/>
      <c r="C33" s="169" t="s">
        <v>179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6"/>
      <c r="Q33" s="62"/>
      <c r="R33" s="219">
        <v>58166033881644</v>
      </c>
      <c r="S33" s="115"/>
      <c r="T33" s="115"/>
      <c r="U33" s="115"/>
      <c r="V33" s="115"/>
      <c r="W33" s="116"/>
      <c r="X33" s="1"/>
      <c r="Y33" s="202" t="s">
        <v>180</v>
      </c>
      <c r="Z33" s="115"/>
      <c r="AA33" s="115"/>
      <c r="AB33" s="115"/>
      <c r="AC33" s="115"/>
      <c r="AD33" s="115"/>
      <c r="AE33" s="116"/>
      <c r="AF33" s="19"/>
      <c r="AG33" s="15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</row>
    <row r="34" spans="1:56" ht="18" customHeight="1" x14ac:dyDescent="0.25">
      <c r="A34" s="15"/>
      <c r="B34" s="18"/>
      <c r="C34" s="122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6"/>
      <c r="Q34" s="63"/>
      <c r="R34" s="122"/>
      <c r="S34" s="115"/>
      <c r="T34" s="115"/>
      <c r="U34" s="115"/>
      <c r="V34" s="115"/>
      <c r="W34" s="116"/>
      <c r="X34" s="1"/>
      <c r="Y34" s="221"/>
      <c r="Z34" s="115"/>
      <c r="AA34" s="115"/>
      <c r="AB34" s="115"/>
      <c r="AC34" s="115"/>
      <c r="AD34" s="115"/>
      <c r="AE34" s="116"/>
      <c r="AF34" s="19"/>
      <c r="AG34" s="15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</row>
    <row r="35" spans="1:56" ht="9.75" customHeight="1" x14ac:dyDescent="0.2">
      <c r="A35" s="15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5"/>
      <c r="S35" s="75"/>
      <c r="T35" s="75"/>
      <c r="U35" s="75"/>
      <c r="V35" s="78"/>
      <c r="W35" s="10"/>
      <c r="X35" s="15"/>
      <c r="Y35" s="15"/>
      <c r="Z35" s="15"/>
      <c r="AA35" s="15"/>
      <c r="AB35" s="15"/>
      <c r="AC35" s="15"/>
      <c r="AD35" s="15"/>
      <c r="AE35" s="15"/>
      <c r="AF35" s="19"/>
      <c r="AG35" s="15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</row>
    <row r="36" spans="1:56" ht="19.5" customHeight="1" x14ac:dyDescent="0.2">
      <c r="A36" s="15"/>
      <c r="B36" s="18"/>
      <c r="C36" s="174" t="s">
        <v>181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3"/>
      <c r="AF36" s="19"/>
      <c r="AG36" s="15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</row>
    <row r="37" spans="1:56" ht="9.75" customHeight="1" x14ac:dyDescent="0.2">
      <c r="A37" s="15"/>
      <c r="B37" s="18"/>
      <c r="C37" s="38"/>
      <c r="D37" s="3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9"/>
      <c r="AG37" s="15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</row>
    <row r="38" spans="1:56" ht="19.5" customHeight="1" x14ac:dyDescent="0.2">
      <c r="A38" s="15"/>
      <c r="B38" s="18"/>
      <c r="C38" s="169" t="s">
        <v>182</v>
      </c>
      <c r="D38" s="115"/>
      <c r="E38" s="115"/>
      <c r="F38" s="115"/>
      <c r="G38" s="115"/>
      <c r="H38" s="115"/>
      <c r="I38" s="115"/>
      <c r="J38" s="115"/>
      <c r="K38" s="116"/>
      <c r="L38" s="8"/>
      <c r="M38" s="202" t="s">
        <v>183</v>
      </c>
      <c r="N38" s="115"/>
      <c r="O38" s="115"/>
      <c r="P38" s="115"/>
      <c r="Q38" s="115"/>
      <c r="R38" s="115"/>
      <c r="S38" s="115"/>
      <c r="T38" s="115"/>
      <c r="U38" s="116"/>
      <c r="V38" s="15"/>
      <c r="W38" s="202" t="s">
        <v>184</v>
      </c>
      <c r="X38" s="115"/>
      <c r="Y38" s="115"/>
      <c r="Z38" s="115"/>
      <c r="AA38" s="115"/>
      <c r="AB38" s="115"/>
      <c r="AC38" s="115"/>
      <c r="AD38" s="115"/>
      <c r="AE38" s="116"/>
      <c r="AF38" s="19"/>
      <c r="AG38" s="15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</row>
    <row r="39" spans="1:56" ht="19.5" customHeight="1" x14ac:dyDescent="0.2">
      <c r="A39" s="15"/>
      <c r="B39" s="18"/>
      <c r="C39" s="177"/>
      <c r="D39" s="115"/>
      <c r="E39" s="115"/>
      <c r="F39" s="115"/>
      <c r="G39" s="115"/>
      <c r="H39" s="115"/>
      <c r="I39" s="115"/>
      <c r="J39" s="115"/>
      <c r="K39" s="116"/>
      <c r="L39" s="8"/>
      <c r="M39" s="177"/>
      <c r="N39" s="115"/>
      <c r="O39" s="115"/>
      <c r="P39" s="115"/>
      <c r="Q39" s="115"/>
      <c r="R39" s="115"/>
      <c r="S39" s="115"/>
      <c r="T39" s="115"/>
      <c r="U39" s="116"/>
      <c r="V39" s="43"/>
      <c r="W39" s="177" t="s">
        <v>185</v>
      </c>
      <c r="X39" s="116"/>
      <c r="Y39" s="203"/>
      <c r="Z39" s="115"/>
      <c r="AA39" s="115"/>
      <c r="AB39" s="115"/>
      <c r="AC39" s="116"/>
      <c r="AD39" s="79" t="s">
        <v>186</v>
      </c>
      <c r="AE39" s="80"/>
      <c r="AF39" s="19"/>
      <c r="AG39" s="15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</row>
    <row r="40" spans="1:56" ht="9.75" customHeight="1" x14ac:dyDescent="0.2">
      <c r="A40" s="15"/>
      <c r="B40" s="1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9"/>
      <c r="AG40" s="15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</row>
    <row r="41" spans="1:56" ht="19.5" customHeight="1" x14ac:dyDescent="0.2">
      <c r="A41" s="15"/>
      <c r="B41" s="18"/>
      <c r="C41" s="169" t="s">
        <v>159</v>
      </c>
      <c r="D41" s="115"/>
      <c r="E41" s="115"/>
      <c r="F41" s="115"/>
      <c r="G41" s="115"/>
      <c r="H41" s="115"/>
      <c r="I41" s="115"/>
      <c r="J41" s="115"/>
      <c r="K41" s="116"/>
      <c r="L41" s="8"/>
      <c r="M41" s="202" t="s">
        <v>187</v>
      </c>
      <c r="N41" s="115"/>
      <c r="O41" s="115"/>
      <c r="P41" s="115"/>
      <c r="Q41" s="115"/>
      <c r="R41" s="115"/>
      <c r="S41" s="115"/>
      <c r="T41" s="115"/>
      <c r="U41" s="116"/>
      <c r="V41" s="47"/>
      <c r="W41" s="202" t="s">
        <v>188</v>
      </c>
      <c r="X41" s="115"/>
      <c r="Y41" s="115"/>
      <c r="Z41" s="115"/>
      <c r="AA41" s="115"/>
      <c r="AB41" s="115"/>
      <c r="AC41" s="115"/>
      <c r="AD41" s="115"/>
      <c r="AE41" s="116"/>
      <c r="AF41" s="19"/>
      <c r="AG41" s="15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</row>
    <row r="42" spans="1:56" ht="19.5" customHeight="1" x14ac:dyDescent="0.2">
      <c r="A42" s="15"/>
      <c r="B42" s="18"/>
      <c r="C42" s="207"/>
      <c r="D42" s="115"/>
      <c r="E42" s="115"/>
      <c r="F42" s="115"/>
      <c r="G42" s="115"/>
      <c r="H42" s="115"/>
      <c r="I42" s="115"/>
      <c r="J42" s="115"/>
      <c r="K42" s="116"/>
      <c r="L42" s="8"/>
      <c r="M42" s="122"/>
      <c r="N42" s="115"/>
      <c r="O42" s="115"/>
      <c r="P42" s="115"/>
      <c r="Q42" s="115"/>
      <c r="R42" s="115"/>
      <c r="S42" s="115"/>
      <c r="T42" s="115"/>
      <c r="U42" s="116"/>
      <c r="V42" s="47"/>
      <c r="W42" s="177"/>
      <c r="X42" s="115"/>
      <c r="Y42" s="115"/>
      <c r="Z42" s="115"/>
      <c r="AA42" s="115"/>
      <c r="AB42" s="115"/>
      <c r="AC42" s="115"/>
      <c r="AD42" s="115"/>
      <c r="AE42" s="116"/>
      <c r="AF42" s="19"/>
      <c r="AG42" s="15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</row>
    <row r="43" spans="1:56" ht="9.75" customHeight="1" x14ac:dyDescent="0.2">
      <c r="A43" s="15"/>
      <c r="B43" s="1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9"/>
      <c r="AG43" s="15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</row>
    <row r="44" spans="1:56" ht="19.5" customHeight="1" x14ac:dyDescent="0.2">
      <c r="A44" s="15"/>
      <c r="B44" s="18"/>
      <c r="C44" s="169" t="s">
        <v>189</v>
      </c>
      <c r="D44" s="115"/>
      <c r="E44" s="115"/>
      <c r="F44" s="115"/>
      <c r="G44" s="115"/>
      <c r="H44" s="115"/>
      <c r="I44" s="115"/>
      <c r="J44" s="115"/>
      <c r="K44" s="116"/>
      <c r="L44" s="8"/>
      <c r="M44" s="169" t="s">
        <v>190</v>
      </c>
      <c r="N44" s="115"/>
      <c r="O44" s="116"/>
      <c r="P44" s="204"/>
      <c r="Q44" s="115"/>
      <c r="R44" s="115"/>
      <c r="S44" s="115"/>
      <c r="T44" s="115"/>
      <c r="U44" s="115"/>
      <c r="V44" s="115"/>
      <c r="W44" s="115"/>
      <c r="X44" s="116"/>
      <c r="Y44" s="8"/>
      <c r="Z44" s="205" t="s">
        <v>191</v>
      </c>
      <c r="AA44" s="116"/>
      <c r="AB44" s="206"/>
      <c r="AC44" s="115"/>
      <c r="AD44" s="115"/>
      <c r="AE44" s="116"/>
      <c r="AF44" s="19"/>
      <c r="AG44" s="15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</row>
    <row r="45" spans="1:56" ht="19.5" customHeight="1" x14ac:dyDescent="0.2">
      <c r="A45" s="15"/>
      <c r="B45" s="18"/>
      <c r="C45" s="208"/>
      <c r="D45" s="115"/>
      <c r="E45" s="115"/>
      <c r="F45" s="115"/>
      <c r="G45" s="115"/>
      <c r="H45" s="115"/>
      <c r="I45" s="115"/>
      <c r="J45" s="115"/>
      <c r="K45" s="116"/>
      <c r="L45" s="8"/>
      <c r="M45" s="205" t="s">
        <v>192</v>
      </c>
      <c r="N45" s="115"/>
      <c r="O45" s="116"/>
      <c r="P45" s="204"/>
      <c r="Q45" s="115"/>
      <c r="R45" s="115"/>
      <c r="S45" s="115"/>
      <c r="T45" s="115"/>
      <c r="U45" s="115"/>
      <c r="V45" s="115"/>
      <c r="W45" s="115"/>
      <c r="X45" s="116"/>
      <c r="Y45" s="8"/>
      <c r="Z45" s="205" t="s">
        <v>156</v>
      </c>
      <c r="AA45" s="116"/>
      <c r="AB45" s="175"/>
      <c r="AC45" s="115"/>
      <c r="AD45" s="115"/>
      <c r="AE45" s="116"/>
      <c r="AF45" s="19"/>
      <c r="AG45" s="15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</row>
    <row r="46" spans="1:56" ht="9.75" customHeight="1" x14ac:dyDescent="0.2">
      <c r="A46" s="15"/>
      <c r="B46" s="18"/>
      <c r="C46" s="10"/>
      <c r="D46" s="81"/>
      <c r="E46" s="81"/>
      <c r="F46" s="82"/>
      <c r="G46" s="82"/>
      <c r="H46" s="82"/>
      <c r="I46" s="82"/>
      <c r="J46" s="75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19"/>
      <c r="AG46" s="15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</row>
    <row r="47" spans="1:56" ht="19.5" customHeight="1" x14ac:dyDescent="0.2">
      <c r="A47" s="15"/>
      <c r="B47" s="18"/>
      <c r="C47" s="174" t="s">
        <v>193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3"/>
      <c r="AF47" s="19"/>
      <c r="AG47" s="15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</row>
    <row r="48" spans="1:56" ht="19.5" customHeight="1" x14ac:dyDescent="0.2">
      <c r="A48" s="15"/>
      <c r="B48" s="18"/>
      <c r="C48" s="176" t="s">
        <v>194</v>
      </c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9"/>
      <c r="AG48" s="15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</row>
    <row r="49" spans="1:56" ht="9.75" customHeight="1" x14ac:dyDescent="0.2">
      <c r="A49" s="15"/>
      <c r="B49" s="18"/>
      <c r="C49" s="8"/>
      <c r="D49" s="8"/>
      <c r="E49" s="43"/>
      <c r="F49" s="43"/>
      <c r="G49" s="43"/>
      <c r="H49" s="43"/>
      <c r="I49" s="8"/>
      <c r="J49" s="8"/>
      <c r="K49" s="8"/>
      <c r="L49" s="8"/>
      <c r="M49" s="43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43"/>
      <c r="AA49" s="43"/>
      <c r="AB49" s="50"/>
      <c r="AC49" s="50"/>
      <c r="AD49" s="50"/>
      <c r="AE49" s="50"/>
      <c r="AF49" s="19"/>
      <c r="AG49" s="15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</row>
    <row r="50" spans="1:56" ht="19.5" customHeight="1" x14ac:dyDescent="0.25">
      <c r="A50" s="15"/>
      <c r="B50" s="18"/>
      <c r="C50" s="169" t="s">
        <v>195</v>
      </c>
      <c r="D50" s="115"/>
      <c r="E50" s="115"/>
      <c r="F50" s="116"/>
      <c r="G50" s="177" t="s">
        <v>131</v>
      </c>
      <c r="H50" s="115"/>
      <c r="I50" s="115"/>
      <c r="J50" s="115"/>
      <c r="K50" s="115"/>
      <c r="L50" s="115"/>
      <c r="M50" s="115"/>
      <c r="N50" s="115"/>
      <c r="O50" s="116"/>
      <c r="P50" s="1"/>
      <c r="Q50" s="169" t="s">
        <v>196</v>
      </c>
      <c r="R50" s="115"/>
      <c r="S50" s="115"/>
      <c r="T50" s="115"/>
      <c r="U50" s="116"/>
      <c r="V50" s="122"/>
      <c r="W50" s="115"/>
      <c r="X50" s="115"/>
      <c r="Y50" s="115"/>
      <c r="Z50" s="115"/>
      <c r="AA50" s="115"/>
      <c r="AB50" s="115"/>
      <c r="AC50" s="115"/>
      <c r="AD50" s="115"/>
      <c r="AE50" s="116"/>
      <c r="AF50" s="19"/>
      <c r="AG50" s="15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</row>
    <row r="51" spans="1:56" ht="9.75" customHeight="1" x14ac:dyDescent="0.2">
      <c r="A51" s="15"/>
      <c r="B51" s="18"/>
      <c r="C51" s="8"/>
      <c r="D51" s="8"/>
      <c r="E51" s="43"/>
      <c r="F51" s="43"/>
      <c r="G51" s="43"/>
      <c r="H51" s="43"/>
      <c r="I51" s="8"/>
      <c r="J51" s="8"/>
      <c r="K51" s="8"/>
      <c r="L51" s="8"/>
      <c r="M51" s="43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43"/>
      <c r="AA51" s="43"/>
      <c r="AB51" s="50"/>
      <c r="AC51" s="50"/>
      <c r="AD51" s="50"/>
      <c r="AE51" s="50"/>
      <c r="AF51" s="19"/>
      <c r="AG51" s="15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</row>
    <row r="52" spans="1:56" ht="19.5" customHeight="1" x14ac:dyDescent="0.2">
      <c r="A52" s="15"/>
      <c r="B52" s="18"/>
      <c r="C52" s="169" t="s">
        <v>197</v>
      </c>
      <c r="D52" s="115"/>
      <c r="E52" s="115"/>
      <c r="F52" s="115"/>
      <c r="G52" s="115"/>
      <c r="H52" s="116"/>
      <c r="I52" s="178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80"/>
      <c r="V52" s="83" t="s">
        <v>198</v>
      </c>
      <c r="W52" s="181" t="str">
        <f>IF(OR(I52="",I52="INDIVIDUAL"),"","PREENCHER LISTA DE RATEIO DE CLIENTES NA GUIA 2")</f>
        <v/>
      </c>
      <c r="X52" s="115"/>
      <c r="Y52" s="115"/>
      <c r="Z52" s="115"/>
      <c r="AA52" s="115"/>
      <c r="AB52" s="115"/>
      <c r="AC52" s="115"/>
      <c r="AD52" s="115"/>
      <c r="AE52" s="116"/>
      <c r="AF52" s="19"/>
      <c r="AG52" s="15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</row>
    <row r="53" spans="1:56" ht="9.75" customHeight="1" x14ac:dyDescent="0.2">
      <c r="A53" s="15"/>
      <c r="B53" s="18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38"/>
      <c r="W53" s="74"/>
      <c r="X53" s="74"/>
      <c r="Y53" s="74"/>
      <c r="Z53" s="74"/>
      <c r="AA53" s="74"/>
      <c r="AB53" s="74"/>
      <c r="AC53" s="74"/>
      <c r="AD53" s="74"/>
      <c r="AE53" s="74"/>
      <c r="AF53" s="19"/>
      <c r="AG53" s="15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</row>
    <row r="54" spans="1:56" ht="19.5" customHeight="1" x14ac:dyDescent="0.25">
      <c r="A54" s="15"/>
      <c r="B54" s="18"/>
      <c r="C54" s="169" t="s">
        <v>199</v>
      </c>
      <c r="D54" s="115"/>
      <c r="E54" s="170">
        <f>IF(G50="","",IF(G50="SOLAR FOTOVOLTAICA",IF('0'!L42&lt;='0'!K22,'0'!L42,'0'!K22),IF(G50="EÓLICA",IF('0'!L42&lt;='0'!V63,'0'!L42,'0'!V63),IF(G50="HIDRÁULICA",'0'!AB73,IF(G50="BIOMASSA (especificar ao lado o tipo de fonte primária)",'0'!H81,IF(G50="COGERAÇÃO QUALIFICADA",'0'!H81,IF(G50="OUTRAS (especificar ao lado)",'0'!H81,"")))))))</f>
        <v>0</v>
      </c>
      <c r="F54" s="115"/>
      <c r="G54" s="70" t="s">
        <v>90</v>
      </c>
      <c r="H54" s="8"/>
      <c r="I54" s="171" t="str">
        <f>IF(OR(AB27="",E54=""),"",IF(AND(E54&gt;10,E54&lt;=75),IF(E54&lt;=AB27,"OK: PG ≤ PD","NOK: PG &gt; PD"),IF(E54&gt;75,"PG ACIMA DO LIMITE DE MICROGD",IF(E54&lt;=10,"PG NÃO É ACIMA DE 10 kW",""))))</f>
        <v/>
      </c>
      <c r="J54" s="115"/>
      <c r="K54" s="115"/>
      <c r="L54" s="115"/>
      <c r="M54" s="115"/>
      <c r="N54" s="115"/>
      <c r="O54" s="116"/>
      <c r="P54" s="1"/>
      <c r="Q54" s="169" t="s">
        <v>200</v>
      </c>
      <c r="R54" s="115"/>
      <c r="S54" s="116"/>
      <c r="T54" s="172" t="str">
        <f>IF(OR(Q15="",E54="",I54=""),"",IF(Q15="PA",IF(AND(E54&gt;10,E54&lt;=15,T25="BIFÁSICO"),"2Ø 220",IF(AND(E54&gt;10,E54&lt;=15,T25="TRIFÁSICO"),"2Ø ou 3Ø 220",IF(AND(E54&gt;15,E54&lt;=75),"3Ø 220",""))),IF(OR(Q15="MA",Q15="PI",Q15="AL"),IF(AND(E54&gt;10,E54&lt;=12),"1Ø 220",IF(AND(E54&gt;12,E54&lt;=75),"3Ø 380","")),"")))</f>
        <v/>
      </c>
      <c r="U54" s="115"/>
      <c r="V54" s="115"/>
      <c r="W54" s="70" t="s">
        <v>171</v>
      </c>
      <c r="X54" s="1"/>
      <c r="Y54" s="169" t="s">
        <v>201</v>
      </c>
      <c r="Z54" s="115"/>
      <c r="AA54" s="115"/>
      <c r="AB54" s="116"/>
      <c r="AC54" s="173"/>
      <c r="AD54" s="115"/>
      <c r="AE54" s="116"/>
      <c r="AF54" s="84"/>
      <c r="AG54" s="15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</row>
    <row r="55" spans="1:56" ht="9.75" customHeight="1" x14ac:dyDescent="0.2">
      <c r="A55" s="15"/>
      <c r="B55" s="18"/>
      <c r="C55" s="38"/>
      <c r="D55" s="8"/>
      <c r="E55" s="43"/>
      <c r="F55" s="43"/>
      <c r="G55" s="43"/>
      <c r="H55" s="43"/>
      <c r="I55" s="8"/>
      <c r="J55" s="8"/>
      <c r="K55" s="8"/>
      <c r="L55" s="8"/>
      <c r="M55" s="43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43"/>
      <c r="AA55" s="43"/>
      <c r="AB55" s="50"/>
      <c r="AC55" s="50"/>
      <c r="AD55" s="50"/>
      <c r="AE55" s="50"/>
      <c r="AF55" s="19"/>
      <c r="AG55" s="15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</row>
    <row r="56" spans="1:56" ht="19.5" customHeight="1" x14ac:dyDescent="0.2">
      <c r="A56" s="15"/>
      <c r="B56" s="18"/>
      <c r="C56" s="174" t="s">
        <v>202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3"/>
      <c r="AF56" s="19"/>
      <c r="AG56" s="15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</row>
    <row r="57" spans="1:56" ht="9.75" customHeight="1" x14ac:dyDescent="0.2">
      <c r="A57" s="15"/>
      <c r="B57" s="18"/>
      <c r="C57" s="85"/>
      <c r="D57" s="41"/>
      <c r="E57" s="41"/>
      <c r="F57" s="41"/>
      <c r="G57" s="73"/>
      <c r="H57" s="41"/>
      <c r="I57" s="41"/>
      <c r="J57" s="41"/>
      <c r="K57" s="41"/>
      <c r="L57" s="41"/>
      <c r="M57" s="41"/>
      <c r="N57" s="8"/>
      <c r="O57" s="86"/>
      <c r="P57" s="86"/>
      <c r="Q57" s="86"/>
      <c r="R57" s="86"/>
      <c r="S57" s="86"/>
      <c r="T57" s="86"/>
      <c r="U57" s="86"/>
      <c r="V57" s="86"/>
      <c r="W57" s="87"/>
      <c r="X57" s="87"/>
      <c r="Y57" s="87"/>
      <c r="Z57" s="87"/>
      <c r="AA57" s="87"/>
      <c r="AB57" s="87"/>
      <c r="AC57" s="87"/>
      <c r="AD57" s="87"/>
      <c r="AE57" s="87"/>
      <c r="AF57" s="19"/>
      <c r="AG57" s="15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</row>
    <row r="58" spans="1:56" ht="19.5" customHeight="1" x14ac:dyDescent="0.25">
      <c r="A58" s="15"/>
      <c r="B58" s="18"/>
      <c r="C58" s="157" t="s">
        <v>203</v>
      </c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6"/>
      <c r="V58" s="157" t="s">
        <v>204</v>
      </c>
      <c r="W58" s="115"/>
      <c r="X58" s="115"/>
      <c r="Y58" s="115"/>
      <c r="Z58" s="115"/>
      <c r="AA58" s="115"/>
      <c r="AB58" s="115"/>
      <c r="AC58" s="115"/>
      <c r="AD58" s="115"/>
      <c r="AE58" s="116"/>
      <c r="AF58" s="19"/>
      <c r="AG58" s="15"/>
      <c r="AH58" s="20"/>
      <c r="AI58" s="1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</row>
    <row r="59" spans="1:56" ht="19.5" customHeight="1" x14ac:dyDescent="0.25">
      <c r="A59" s="15"/>
      <c r="B59" s="18"/>
      <c r="C59" s="167" t="s">
        <v>205</v>
      </c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6"/>
      <c r="V59" s="168"/>
      <c r="W59" s="115"/>
      <c r="X59" s="115"/>
      <c r="Y59" s="115"/>
      <c r="Z59" s="115"/>
      <c r="AA59" s="115"/>
      <c r="AB59" s="115"/>
      <c r="AC59" s="115"/>
      <c r="AD59" s="115"/>
      <c r="AE59" s="116"/>
      <c r="AF59" s="19"/>
      <c r="AG59" s="15"/>
      <c r="AH59" s="20"/>
      <c r="AI59" s="1"/>
      <c r="AJ59" s="20"/>
      <c r="AK59" s="20"/>
      <c r="AL59" s="20"/>
      <c r="AM59" s="1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</row>
    <row r="60" spans="1:56" ht="19.5" customHeight="1" x14ac:dyDescent="0.25">
      <c r="A60" s="15"/>
      <c r="B60" s="18"/>
      <c r="C60" s="167" t="s">
        <v>206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6"/>
      <c r="V60" s="168"/>
      <c r="W60" s="115"/>
      <c r="X60" s="115"/>
      <c r="Y60" s="115"/>
      <c r="Z60" s="115"/>
      <c r="AA60" s="115"/>
      <c r="AB60" s="115"/>
      <c r="AC60" s="115"/>
      <c r="AD60" s="115"/>
      <c r="AE60" s="116"/>
      <c r="AF60" s="19"/>
      <c r="AG60" s="15"/>
      <c r="AH60" s="20"/>
      <c r="AI60" s="1"/>
      <c r="AJ60" s="1"/>
      <c r="AK60" s="1"/>
      <c r="AL60" s="20"/>
      <c r="AM60" s="1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</row>
    <row r="61" spans="1:56" ht="19.5" customHeight="1" x14ac:dyDescent="0.25">
      <c r="A61" s="15"/>
      <c r="B61" s="18"/>
      <c r="C61" s="167" t="s">
        <v>207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6"/>
      <c r="V61" s="168"/>
      <c r="W61" s="115"/>
      <c r="X61" s="115"/>
      <c r="Y61" s="115"/>
      <c r="Z61" s="115"/>
      <c r="AA61" s="115"/>
      <c r="AB61" s="115"/>
      <c r="AC61" s="115"/>
      <c r="AD61" s="115"/>
      <c r="AE61" s="116"/>
      <c r="AF61" s="19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28.5" customHeight="1" x14ac:dyDescent="0.25">
      <c r="A62" s="15"/>
      <c r="B62" s="18"/>
      <c r="C62" s="167" t="s">
        <v>208</v>
      </c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6"/>
      <c r="V62" s="88"/>
      <c r="W62" s="89"/>
      <c r="X62" s="89"/>
      <c r="Y62" s="89"/>
      <c r="Z62" s="89"/>
      <c r="AA62" s="89"/>
      <c r="AB62" s="89"/>
      <c r="AC62" s="89"/>
      <c r="AD62" s="89"/>
      <c r="AE62" s="90"/>
      <c r="AF62" s="19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28.5" customHeight="1" x14ac:dyDescent="0.25">
      <c r="A63" s="15"/>
      <c r="B63" s="18"/>
      <c r="C63" s="167" t="s">
        <v>209</v>
      </c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6"/>
      <c r="V63" s="201"/>
      <c r="W63" s="153"/>
      <c r="X63" s="153"/>
      <c r="Y63" s="153"/>
      <c r="Z63" s="153"/>
      <c r="AA63" s="153"/>
      <c r="AB63" s="153"/>
      <c r="AC63" s="153"/>
      <c r="AD63" s="153"/>
      <c r="AE63" s="147"/>
      <c r="AF63" s="19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28.5" customHeight="1" x14ac:dyDescent="0.25">
      <c r="A64" s="15"/>
      <c r="B64" s="18"/>
      <c r="C64" s="167" t="s">
        <v>210</v>
      </c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6"/>
      <c r="V64" s="200" t="s">
        <v>211</v>
      </c>
      <c r="W64" s="115"/>
      <c r="X64" s="115"/>
      <c r="Y64" s="115"/>
      <c r="Z64" s="115"/>
      <c r="AA64" s="115"/>
      <c r="AB64" s="115"/>
      <c r="AC64" s="115"/>
      <c r="AD64" s="115"/>
      <c r="AE64" s="116"/>
      <c r="AF64" s="19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28.5" customHeight="1" x14ac:dyDescent="0.25">
      <c r="A65" s="15"/>
      <c r="B65" s="18"/>
      <c r="C65" s="167" t="s">
        <v>212</v>
      </c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6"/>
      <c r="V65" s="200" t="s">
        <v>213</v>
      </c>
      <c r="W65" s="115"/>
      <c r="X65" s="115"/>
      <c r="Y65" s="115"/>
      <c r="Z65" s="115"/>
      <c r="AA65" s="115"/>
      <c r="AB65" s="115"/>
      <c r="AC65" s="115"/>
      <c r="AD65" s="115"/>
      <c r="AE65" s="116"/>
      <c r="AF65" s="19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9.5" customHeight="1" x14ac:dyDescent="0.25">
      <c r="A66" s="15"/>
      <c r="B66" s="18"/>
      <c r="C66" s="167" t="s">
        <v>214</v>
      </c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6"/>
      <c r="V66" s="200" t="s">
        <v>215</v>
      </c>
      <c r="W66" s="115"/>
      <c r="X66" s="115"/>
      <c r="Y66" s="115"/>
      <c r="Z66" s="115"/>
      <c r="AA66" s="115"/>
      <c r="AB66" s="115"/>
      <c r="AC66" s="115"/>
      <c r="AD66" s="115"/>
      <c r="AE66" s="116"/>
      <c r="AF66" s="19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30" customHeight="1" x14ac:dyDescent="0.25">
      <c r="A67" s="15"/>
      <c r="B67" s="18"/>
      <c r="C67" s="167" t="s">
        <v>216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6"/>
      <c r="V67" s="200" t="s">
        <v>217</v>
      </c>
      <c r="W67" s="115"/>
      <c r="X67" s="115"/>
      <c r="Y67" s="115"/>
      <c r="Z67" s="115"/>
      <c r="AA67" s="115"/>
      <c r="AB67" s="115"/>
      <c r="AC67" s="115"/>
      <c r="AD67" s="115"/>
      <c r="AE67" s="116"/>
      <c r="AF67" s="19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39.75" customHeight="1" x14ac:dyDescent="0.25">
      <c r="A68" s="15"/>
      <c r="B68" s="18"/>
      <c r="C68" s="167" t="s">
        <v>218</v>
      </c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6"/>
      <c r="V68" s="200" t="s">
        <v>219</v>
      </c>
      <c r="W68" s="115"/>
      <c r="X68" s="115"/>
      <c r="Y68" s="115"/>
      <c r="Z68" s="115"/>
      <c r="AA68" s="115"/>
      <c r="AB68" s="115"/>
      <c r="AC68" s="115"/>
      <c r="AD68" s="115"/>
      <c r="AE68" s="116"/>
      <c r="AF68" s="19"/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28.5" customHeight="1" x14ac:dyDescent="0.25">
      <c r="A69" s="15"/>
      <c r="B69" s="18"/>
      <c r="C69" s="167" t="s">
        <v>220</v>
      </c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6"/>
      <c r="V69" s="200" t="s">
        <v>221</v>
      </c>
      <c r="W69" s="115"/>
      <c r="X69" s="115"/>
      <c r="Y69" s="115"/>
      <c r="Z69" s="115"/>
      <c r="AA69" s="115"/>
      <c r="AB69" s="115"/>
      <c r="AC69" s="115"/>
      <c r="AD69" s="115"/>
      <c r="AE69" s="116"/>
      <c r="AF69" s="19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9.5" customHeight="1" x14ac:dyDescent="0.25">
      <c r="A70" s="15"/>
      <c r="B70" s="18"/>
      <c r="C70" s="167" t="s">
        <v>222</v>
      </c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6"/>
      <c r="V70" s="200" t="s">
        <v>223</v>
      </c>
      <c r="W70" s="115"/>
      <c r="X70" s="115"/>
      <c r="Y70" s="115"/>
      <c r="Z70" s="115"/>
      <c r="AA70" s="115"/>
      <c r="AB70" s="115"/>
      <c r="AC70" s="115"/>
      <c r="AD70" s="115"/>
      <c r="AE70" s="116"/>
      <c r="AF70" s="19"/>
      <c r="AG70" s="15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28.5" customHeight="1" x14ac:dyDescent="0.25">
      <c r="A71" s="15"/>
      <c r="B71" s="18"/>
      <c r="C71" s="167" t="s">
        <v>224</v>
      </c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6"/>
      <c r="V71" s="200" t="s">
        <v>225</v>
      </c>
      <c r="W71" s="115"/>
      <c r="X71" s="115"/>
      <c r="Y71" s="115"/>
      <c r="Z71" s="115"/>
      <c r="AA71" s="115"/>
      <c r="AB71" s="115"/>
      <c r="AC71" s="115"/>
      <c r="AD71" s="115"/>
      <c r="AE71" s="116"/>
      <c r="AF71" s="19"/>
      <c r="AG71" s="1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9.75" customHeight="1" x14ac:dyDescent="0.25">
      <c r="A72" s="15"/>
      <c r="B72" s="18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19"/>
      <c r="AG72" s="47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9.5" customHeight="1" x14ac:dyDescent="0.25">
      <c r="A73" s="15"/>
      <c r="B73" s="18"/>
      <c r="C73" s="174" t="s">
        <v>226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3"/>
      <c r="AF73" s="19"/>
      <c r="AG73" s="47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9" hidden="1" customHeight="1" x14ac:dyDescent="0.25">
      <c r="A74" s="15"/>
      <c r="B74" s="18"/>
      <c r="C74" s="189" t="s">
        <v>227</v>
      </c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90"/>
      <c r="O74" s="182" t="s">
        <v>228</v>
      </c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83"/>
      <c r="AF74" s="19"/>
      <c r="AG74" s="47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9.75" hidden="1" customHeight="1" x14ac:dyDescent="0.25">
      <c r="A75" s="15"/>
      <c r="B75" s="18"/>
      <c r="C75" s="191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92"/>
      <c r="O75" s="184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85"/>
      <c r="AF75" s="19"/>
      <c r="AG75" s="47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24" customHeight="1" x14ac:dyDescent="0.25">
      <c r="A76" s="15"/>
      <c r="B76" s="18"/>
      <c r="C76" s="191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92"/>
      <c r="O76" s="184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85"/>
      <c r="AF76" s="19"/>
      <c r="AG76" s="47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39.75" customHeight="1" x14ac:dyDescent="0.25">
      <c r="A77" s="15"/>
      <c r="B77" s="18"/>
      <c r="C77" s="191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92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2"/>
      <c r="AF77" s="19"/>
      <c r="AG77" s="47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30" customHeight="1" x14ac:dyDescent="0.25">
      <c r="A78" s="15"/>
      <c r="B78" s="18"/>
      <c r="C78" s="191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92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46"/>
      <c r="AD78" s="46"/>
      <c r="AE78" s="93"/>
      <c r="AF78" s="19"/>
      <c r="AG78" s="47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39.75" customHeight="1" x14ac:dyDescent="0.25">
      <c r="A79" s="15"/>
      <c r="B79" s="18"/>
      <c r="C79" s="191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92"/>
      <c r="O79" s="91"/>
      <c r="P79" s="91"/>
      <c r="Q79" s="91"/>
      <c r="R79" s="91"/>
      <c r="S79" s="91"/>
      <c r="T79" s="91"/>
      <c r="U79" s="1"/>
      <c r="V79" s="1"/>
      <c r="W79" s="1"/>
      <c r="X79" s="1"/>
      <c r="Y79" s="91"/>
      <c r="Z79" s="91"/>
      <c r="AA79" s="91"/>
      <c r="AB79" s="91"/>
      <c r="AC79" s="46"/>
      <c r="AD79" s="46"/>
      <c r="AE79" s="93"/>
      <c r="AF79" s="19"/>
      <c r="AG79" s="47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39.75" customHeight="1" x14ac:dyDescent="0.25">
      <c r="A80" s="15"/>
      <c r="B80" s="18"/>
      <c r="C80" s="191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92"/>
      <c r="O80" s="196">
        <f>C13</f>
        <v>0</v>
      </c>
      <c r="P80" s="132"/>
      <c r="Q80" s="132"/>
      <c r="R80" s="132"/>
      <c r="S80" s="132"/>
      <c r="T80" s="8"/>
      <c r="U80" s="197">
        <f ca="1">TODAY()</f>
        <v>44902</v>
      </c>
      <c r="V80" s="132"/>
      <c r="W80" s="132"/>
      <c r="X80" s="132"/>
      <c r="Y80" s="8"/>
      <c r="Z80" s="198"/>
      <c r="AA80" s="132"/>
      <c r="AB80" s="132"/>
      <c r="AC80" s="132"/>
      <c r="AD80" s="132"/>
      <c r="AE80" s="199"/>
      <c r="AF80" s="19"/>
      <c r="AG80" s="47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9.5" customHeight="1" x14ac:dyDescent="0.25">
      <c r="A81" s="15"/>
      <c r="B81" s="18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186" t="s">
        <v>229</v>
      </c>
      <c r="P81" s="187"/>
      <c r="Q81" s="187"/>
      <c r="R81" s="187"/>
      <c r="S81" s="187"/>
      <c r="T81" s="94"/>
      <c r="U81" s="186" t="s">
        <v>230</v>
      </c>
      <c r="V81" s="187"/>
      <c r="W81" s="187"/>
      <c r="X81" s="187"/>
      <c r="Y81" s="94"/>
      <c r="Z81" s="186" t="s">
        <v>231</v>
      </c>
      <c r="AA81" s="187"/>
      <c r="AB81" s="187"/>
      <c r="AC81" s="187"/>
      <c r="AD81" s="187"/>
      <c r="AE81" s="188"/>
      <c r="AF81" s="19"/>
      <c r="AG81" s="15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9.75" customHeight="1" x14ac:dyDescent="0.25">
      <c r="A82" s="15"/>
      <c r="B82" s="3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7"/>
      <c r="AG82" s="1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30" customHeight="1" x14ac:dyDescent="0.25">
      <c r="A83" s="1"/>
      <c r="B83" s="126" t="s">
        <v>232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7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7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7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7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7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7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7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7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7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7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7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75" customHeight="1" x14ac:dyDescent="0.25">
      <c r="A105" s="15"/>
      <c r="B105" s="15"/>
      <c r="C105" s="15"/>
      <c r="D105" s="38"/>
      <c r="E105" s="3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15"/>
      <c r="AG105" s="15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8"/>
      <c r="N106" s="40"/>
      <c r="O106" s="8"/>
      <c r="P106" s="8"/>
      <c r="Q106" s="8"/>
      <c r="R106" s="8"/>
      <c r="S106" s="8"/>
      <c r="T106" s="8"/>
      <c r="U106" s="8"/>
      <c r="V106" s="8"/>
      <c r="W106" s="128"/>
      <c r="X106" s="120"/>
      <c r="Y106" s="120"/>
      <c r="Z106" s="120"/>
      <c r="AA106" s="120"/>
      <c r="AB106" s="41"/>
      <c r="AC106" s="41"/>
      <c r="AD106" s="41"/>
      <c r="AE106" s="41"/>
      <c r="AF106" s="15"/>
      <c r="AG106" s="15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75" customHeight="1" x14ac:dyDescent="0.25">
      <c r="A107" s="15"/>
      <c r="B107" s="15"/>
      <c r="C107" s="15"/>
      <c r="D107" s="119"/>
      <c r="E107" s="120"/>
      <c r="F107" s="120"/>
      <c r="G107" s="120"/>
      <c r="H107" s="120"/>
      <c r="I107" s="120"/>
      <c r="J107" s="120"/>
      <c r="K107" s="120"/>
      <c r="L107" s="120"/>
      <c r="M107" s="8"/>
      <c r="N107" s="42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15"/>
      <c r="AG107" s="15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75" customHeight="1" x14ac:dyDescent="0.25">
      <c r="A108" s="15"/>
      <c r="B108" s="15"/>
      <c r="C108" s="15"/>
      <c r="D108" s="43"/>
      <c r="E108" s="43"/>
      <c r="F108" s="43"/>
      <c r="G108" s="43"/>
      <c r="H108" s="43"/>
      <c r="I108" s="43"/>
      <c r="J108" s="43"/>
      <c r="K108" s="43"/>
      <c r="L108" s="43"/>
      <c r="M108" s="10"/>
      <c r="N108" s="42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15"/>
      <c r="AG108" s="15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75" customHeight="1" x14ac:dyDescent="0.25">
      <c r="A109" s="15"/>
      <c r="B109" s="15"/>
      <c r="C109" s="15"/>
      <c r="D109" s="42"/>
      <c r="E109" s="44"/>
      <c r="F109" s="43"/>
      <c r="G109" s="43"/>
      <c r="H109" s="43"/>
      <c r="I109" s="43"/>
      <c r="J109" s="44"/>
      <c r="K109" s="44"/>
      <c r="L109" s="44"/>
      <c r="M109" s="8"/>
      <c r="N109" s="42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15"/>
      <c r="AG109" s="15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75" customHeight="1" x14ac:dyDescent="0.25">
      <c r="A110" s="15"/>
      <c r="B110" s="15"/>
      <c r="C110" s="15"/>
      <c r="D110" s="41"/>
      <c r="E110" s="41"/>
      <c r="F110" s="44"/>
      <c r="G110" s="44"/>
      <c r="H110" s="44"/>
      <c r="I110" s="44"/>
      <c r="J110" s="8"/>
      <c r="K110" s="8"/>
      <c r="L110" s="8"/>
      <c r="M110" s="8"/>
      <c r="N110" s="42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15"/>
      <c r="AG110" s="15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75" customHeight="1" x14ac:dyDescent="0.25">
      <c r="A111" s="15"/>
      <c r="B111" s="15"/>
      <c r="C111" s="15"/>
      <c r="D111" s="42"/>
      <c r="E111" s="45"/>
      <c r="F111" s="41"/>
      <c r="G111" s="41"/>
      <c r="H111" s="41"/>
      <c r="I111" s="41"/>
      <c r="J111" s="8"/>
      <c r="K111" s="8"/>
      <c r="L111" s="8"/>
      <c r="M111" s="8"/>
      <c r="N111" s="42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15"/>
      <c r="AG111" s="15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75" customHeight="1" x14ac:dyDescent="0.25">
      <c r="A112" s="15"/>
      <c r="B112" s="15"/>
      <c r="C112" s="15"/>
      <c r="D112" s="8"/>
      <c r="E112" s="8"/>
      <c r="F112" s="45"/>
      <c r="G112" s="45"/>
      <c r="H112" s="45"/>
      <c r="I112" s="45"/>
      <c r="J112" s="8"/>
      <c r="K112" s="8"/>
      <c r="L112" s="8"/>
      <c r="M112" s="8"/>
      <c r="N112" s="46"/>
      <c r="O112" s="46"/>
      <c r="P112" s="46"/>
      <c r="Q112" s="8"/>
      <c r="R112" s="15"/>
      <c r="S112" s="8"/>
      <c r="T112" s="47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15"/>
      <c r="AG112" s="15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75" customHeight="1" x14ac:dyDescent="0.25">
      <c r="A113" s="15"/>
      <c r="B113" s="15"/>
      <c r="C113" s="1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46"/>
      <c r="O113" s="46"/>
      <c r="P113" s="46"/>
      <c r="Q113" s="45"/>
      <c r="R113" s="8"/>
      <c r="S113" s="45"/>
      <c r="T113" s="47"/>
      <c r="U113" s="48"/>
      <c r="V113" s="48"/>
      <c r="W113" s="48"/>
      <c r="X113" s="48"/>
      <c r="Y113" s="48"/>
      <c r="Z113" s="8"/>
      <c r="AA113" s="48"/>
      <c r="AB113" s="48"/>
      <c r="AC113" s="48"/>
      <c r="AD113" s="48"/>
      <c r="AE113" s="48"/>
      <c r="AF113" s="15"/>
      <c r="AG113" s="15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75" customHeight="1" x14ac:dyDescent="0.25">
      <c r="A114" s="15"/>
      <c r="B114" s="15"/>
      <c r="C114" s="15"/>
      <c r="D114" s="49"/>
      <c r="E114" s="43"/>
      <c r="F114" s="8"/>
      <c r="G114" s="8"/>
      <c r="H114" s="8"/>
      <c r="I114" s="8"/>
      <c r="J114" s="43"/>
      <c r="K114" s="43"/>
      <c r="L114" s="43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15"/>
      <c r="AG114" s="15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75" customHeight="1" x14ac:dyDescent="0.25">
      <c r="A115" s="15"/>
      <c r="B115" s="15"/>
      <c r="C115" s="15"/>
      <c r="D115" s="8"/>
      <c r="E115" s="8"/>
      <c r="F115" s="43"/>
      <c r="G115" s="43"/>
      <c r="H115" s="43"/>
      <c r="I115" s="43"/>
      <c r="J115" s="8"/>
      <c r="K115" s="8"/>
      <c r="L115" s="8"/>
      <c r="M115" s="8"/>
      <c r="N115" s="42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43"/>
      <c r="AB115" s="43"/>
      <c r="AC115" s="50"/>
      <c r="AD115" s="50"/>
      <c r="AE115" s="50"/>
      <c r="AF115" s="15"/>
      <c r="AG115" s="15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75" customHeight="1" x14ac:dyDescent="0.25">
      <c r="A116" s="15"/>
      <c r="B116" s="15"/>
      <c r="C116" s="15"/>
      <c r="D116" s="8"/>
      <c r="E116" s="8"/>
      <c r="F116" s="43"/>
      <c r="G116" s="43"/>
      <c r="H116" s="43"/>
      <c r="I116" s="43"/>
      <c r="J116" s="8"/>
      <c r="K116" s="8"/>
      <c r="L116" s="8"/>
      <c r="M116" s="8"/>
      <c r="N116" s="42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43"/>
      <c r="AB116" s="43"/>
      <c r="AC116" s="50"/>
      <c r="AD116" s="50"/>
      <c r="AE116" s="50"/>
      <c r="AF116" s="15"/>
      <c r="AG116" s="15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75" customHeight="1" x14ac:dyDescent="0.25">
      <c r="A117" s="15"/>
      <c r="B117" s="15"/>
      <c r="C117" s="15"/>
      <c r="D117" s="8"/>
      <c r="E117" s="8"/>
      <c r="F117" s="43"/>
      <c r="G117" s="43"/>
      <c r="H117" s="43"/>
      <c r="I117" s="43"/>
      <c r="J117" s="8"/>
      <c r="K117" s="8"/>
      <c r="L117" s="8"/>
      <c r="M117" s="8"/>
      <c r="N117" s="42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43"/>
      <c r="AB117" s="43"/>
      <c r="AC117" s="50"/>
      <c r="AD117" s="50"/>
      <c r="AE117" s="50"/>
      <c r="AF117" s="15"/>
      <c r="AG117" s="15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7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7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7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7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7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75" customHeight="1" x14ac:dyDescent="0.25">
      <c r="A124" s="15"/>
      <c r="B124" s="1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5"/>
      <c r="AG124" s="15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5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  <row r="501" spans="1:5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</row>
    <row r="502" spans="1:5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</row>
    <row r="503" spans="1:5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</row>
    <row r="504" spans="1:5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</row>
    <row r="505" spans="1:5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</row>
    <row r="506" spans="1:5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</row>
    <row r="507" spans="1:5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</row>
    <row r="508" spans="1:5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</row>
    <row r="509" spans="1:5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</row>
    <row r="510" spans="1:5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</row>
    <row r="511" spans="1:5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</row>
    <row r="512" spans="1:5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</row>
    <row r="513" spans="1:5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</row>
    <row r="514" spans="1:5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</row>
    <row r="515" spans="1:5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</row>
    <row r="516" spans="1:5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</row>
    <row r="517" spans="1:5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</row>
    <row r="518" spans="1:5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</row>
    <row r="519" spans="1:5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</row>
    <row r="520" spans="1:5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</row>
    <row r="521" spans="1:5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</row>
    <row r="522" spans="1:5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</row>
    <row r="523" spans="1:5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</row>
    <row r="524" spans="1:5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</row>
    <row r="525" spans="1:5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</row>
    <row r="526" spans="1:5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</row>
    <row r="527" spans="1:5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</row>
    <row r="528" spans="1:5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</row>
    <row r="529" spans="1:5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</row>
    <row r="530" spans="1:5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</row>
    <row r="531" spans="1:5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</row>
    <row r="532" spans="1:5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</row>
    <row r="533" spans="1:5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</row>
    <row r="534" spans="1:5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</row>
    <row r="535" spans="1:5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</row>
    <row r="536" spans="1:5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</row>
    <row r="537" spans="1:5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</row>
    <row r="538" spans="1:5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</row>
    <row r="539" spans="1:5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</row>
    <row r="540" spans="1:5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</row>
    <row r="541" spans="1:5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</row>
    <row r="542" spans="1:5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</row>
    <row r="543" spans="1:5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</row>
    <row r="544" spans="1:5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</row>
    <row r="545" spans="1:5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</row>
    <row r="546" spans="1:5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</row>
    <row r="547" spans="1:5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</row>
    <row r="548" spans="1:5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</row>
    <row r="549" spans="1:5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</row>
    <row r="550" spans="1:5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</row>
    <row r="551" spans="1:5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</row>
    <row r="552" spans="1:5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</row>
    <row r="553" spans="1:5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</row>
    <row r="554" spans="1:5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</row>
    <row r="555" spans="1:5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</row>
    <row r="556" spans="1:5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</row>
    <row r="557" spans="1:5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</row>
    <row r="558" spans="1:5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</row>
    <row r="559" spans="1:5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</row>
    <row r="560" spans="1:5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</row>
    <row r="561" spans="1:5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</row>
    <row r="562" spans="1:5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</row>
    <row r="563" spans="1:5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</row>
    <row r="564" spans="1:5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</row>
    <row r="565" spans="1:5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</row>
    <row r="566" spans="1:5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</row>
    <row r="567" spans="1:5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</row>
    <row r="568" spans="1:5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</row>
    <row r="569" spans="1:5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</row>
    <row r="570" spans="1:5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</row>
    <row r="571" spans="1:5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</row>
    <row r="572" spans="1:5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</row>
    <row r="573" spans="1:5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</row>
    <row r="574" spans="1:5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</row>
    <row r="575" spans="1:5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</row>
    <row r="576" spans="1:5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</row>
    <row r="577" spans="1:5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</row>
    <row r="578" spans="1:5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</row>
    <row r="579" spans="1:5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</row>
    <row r="580" spans="1:5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</row>
    <row r="581" spans="1:5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</row>
    <row r="582" spans="1:5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</row>
    <row r="583" spans="1:5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</row>
    <row r="584" spans="1:5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</row>
    <row r="585" spans="1:5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</row>
    <row r="586" spans="1:5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</row>
    <row r="587" spans="1:5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</row>
    <row r="588" spans="1:5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</row>
    <row r="589" spans="1:5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</row>
    <row r="590" spans="1:5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</row>
    <row r="591" spans="1:5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</row>
    <row r="592" spans="1:5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</row>
    <row r="593" spans="1:5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</row>
    <row r="594" spans="1:5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</row>
    <row r="595" spans="1:5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</row>
    <row r="596" spans="1:5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</row>
    <row r="597" spans="1:5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</row>
    <row r="598" spans="1:5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</row>
    <row r="599" spans="1:5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</row>
    <row r="600" spans="1:5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</row>
    <row r="601" spans="1:5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</row>
    <row r="602" spans="1:5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</row>
    <row r="603" spans="1:5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</row>
    <row r="604" spans="1:5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</row>
    <row r="605" spans="1:5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</row>
    <row r="606" spans="1:5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</row>
    <row r="607" spans="1:5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</row>
    <row r="608" spans="1:5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</row>
    <row r="609" spans="1:5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</row>
    <row r="610" spans="1:5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</row>
    <row r="611" spans="1:5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</row>
    <row r="612" spans="1:5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</row>
    <row r="613" spans="1:5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</row>
    <row r="614" spans="1:5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</row>
    <row r="615" spans="1:5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</row>
    <row r="616" spans="1:5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</row>
    <row r="617" spans="1:5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</row>
    <row r="618" spans="1:5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</row>
    <row r="619" spans="1:5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</row>
    <row r="620" spans="1:5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</row>
    <row r="621" spans="1:5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</row>
    <row r="622" spans="1:5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</row>
    <row r="623" spans="1:5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</row>
    <row r="624" spans="1:5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</row>
    <row r="625" spans="1:5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</row>
    <row r="626" spans="1:5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</row>
    <row r="627" spans="1:5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</row>
    <row r="628" spans="1:5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</row>
    <row r="629" spans="1:5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</row>
    <row r="630" spans="1:5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</row>
    <row r="631" spans="1:5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</row>
    <row r="632" spans="1:5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</row>
    <row r="633" spans="1:5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</row>
    <row r="634" spans="1:5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</row>
    <row r="635" spans="1:5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</row>
    <row r="636" spans="1:5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</row>
    <row r="637" spans="1:5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</row>
    <row r="638" spans="1:5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</row>
    <row r="639" spans="1:5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</row>
    <row r="640" spans="1:5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</row>
    <row r="641" spans="1:5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</row>
    <row r="642" spans="1:5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</row>
    <row r="643" spans="1:5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</row>
    <row r="644" spans="1:5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</row>
    <row r="645" spans="1:5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</row>
    <row r="646" spans="1:5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</row>
    <row r="647" spans="1:5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</row>
    <row r="648" spans="1:5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</row>
    <row r="649" spans="1:5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</row>
    <row r="650" spans="1:5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</row>
    <row r="651" spans="1:5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</row>
    <row r="652" spans="1:5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</row>
    <row r="653" spans="1:5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</row>
    <row r="654" spans="1:5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</row>
    <row r="655" spans="1:5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</row>
    <row r="656" spans="1:5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</row>
    <row r="657" spans="1:5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</row>
    <row r="658" spans="1:5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</row>
    <row r="659" spans="1:5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</row>
    <row r="660" spans="1:5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</row>
    <row r="661" spans="1:5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</row>
    <row r="662" spans="1:5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</row>
    <row r="663" spans="1:5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</row>
    <row r="664" spans="1:5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</row>
    <row r="665" spans="1:5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</row>
    <row r="666" spans="1:5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</row>
    <row r="667" spans="1:5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</row>
    <row r="668" spans="1:5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</row>
    <row r="669" spans="1:5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</row>
    <row r="670" spans="1:5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</row>
    <row r="671" spans="1:5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</row>
    <row r="672" spans="1:5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</row>
    <row r="673" spans="1:5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</row>
    <row r="674" spans="1:5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</row>
    <row r="675" spans="1:5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</row>
    <row r="676" spans="1:5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</row>
    <row r="677" spans="1:5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</row>
    <row r="678" spans="1:5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</row>
    <row r="679" spans="1:5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</row>
    <row r="680" spans="1:5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</row>
    <row r="681" spans="1:5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</row>
    <row r="682" spans="1:5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</row>
    <row r="683" spans="1:5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</row>
    <row r="684" spans="1:5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</row>
    <row r="685" spans="1:5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</row>
    <row r="686" spans="1:5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</row>
    <row r="687" spans="1:5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</row>
    <row r="688" spans="1:5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</row>
    <row r="689" spans="1:5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</row>
    <row r="690" spans="1:5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</row>
    <row r="691" spans="1:5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</row>
    <row r="692" spans="1:5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</row>
    <row r="693" spans="1:5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</row>
    <row r="694" spans="1:5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</row>
    <row r="695" spans="1:5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</row>
    <row r="696" spans="1:5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</row>
    <row r="697" spans="1:5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</row>
    <row r="698" spans="1:5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</row>
    <row r="699" spans="1:5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</row>
    <row r="700" spans="1:5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</row>
    <row r="701" spans="1:5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</row>
    <row r="702" spans="1:5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</row>
    <row r="703" spans="1:5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</row>
    <row r="704" spans="1:5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</row>
    <row r="705" spans="1:5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</row>
    <row r="706" spans="1:5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</row>
    <row r="707" spans="1:5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</row>
    <row r="708" spans="1:5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</row>
    <row r="709" spans="1:5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</row>
    <row r="710" spans="1:5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</row>
    <row r="711" spans="1:5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</row>
    <row r="712" spans="1:5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</row>
    <row r="713" spans="1:5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</row>
    <row r="714" spans="1:5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</row>
    <row r="715" spans="1:5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</row>
    <row r="716" spans="1:5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</row>
    <row r="717" spans="1:5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</row>
    <row r="718" spans="1:5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</row>
    <row r="719" spans="1:5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</row>
    <row r="720" spans="1:5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</row>
    <row r="721" spans="1:5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</row>
    <row r="722" spans="1:5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</row>
    <row r="723" spans="1:5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</row>
    <row r="724" spans="1:5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</row>
    <row r="725" spans="1:5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</row>
    <row r="726" spans="1:5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</row>
    <row r="727" spans="1:5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</row>
    <row r="728" spans="1:5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</row>
    <row r="729" spans="1:5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</row>
    <row r="730" spans="1:5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</row>
    <row r="731" spans="1:5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</row>
    <row r="732" spans="1:5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</row>
    <row r="733" spans="1:5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</row>
    <row r="734" spans="1:5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</row>
    <row r="735" spans="1:5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</row>
    <row r="736" spans="1:5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</row>
    <row r="737" spans="1:5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</row>
    <row r="738" spans="1:5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</row>
    <row r="739" spans="1:5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</row>
    <row r="740" spans="1:5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</row>
    <row r="741" spans="1:5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</row>
    <row r="742" spans="1:5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</row>
    <row r="743" spans="1:5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</row>
    <row r="744" spans="1:5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</row>
    <row r="745" spans="1:5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</row>
    <row r="746" spans="1:5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</row>
    <row r="747" spans="1:5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</row>
    <row r="748" spans="1:5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</row>
    <row r="749" spans="1:5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</row>
    <row r="750" spans="1:5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</row>
    <row r="751" spans="1:5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</row>
    <row r="752" spans="1:5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</row>
    <row r="753" spans="1:5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</row>
    <row r="754" spans="1:5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</row>
    <row r="755" spans="1:5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</row>
    <row r="756" spans="1:5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</row>
    <row r="757" spans="1:5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</row>
    <row r="758" spans="1:5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</row>
    <row r="759" spans="1:5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</row>
    <row r="760" spans="1:5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</row>
    <row r="761" spans="1:5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</row>
    <row r="762" spans="1:5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</row>
    <row r="763" spans="1:5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</row>
    <row r="764" spans="1:5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</row>
    <row r="765" spans="1:5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</row>
    <row r="766" spans="1:5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</row>
    <row r="767" spans="1:5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</row>
    <row r="768" spans="1:5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</row>
    <row r="769" spans="1:5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</row>
    <row r="770" spans="1:5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</row>
    <row r="771" spans="1:5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</row>
    <row r="772" spans="1:5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</row>
    <row r="773" spans="1:5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</row>
    <row r="774" spans="1:5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</row>
    <row r="775" spans="1:5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</row>
    <row r="776" spans="1:5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</row>
    <row r="777" spans="1:5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</row>
    <row r="778" spans="1:5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</row>
    <row r="779" spans="1:5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</row>
    <row r="780" spans="1:5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</row>
    <row r="781" spans="1:5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</row>
    <row r="782" spans="1:5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</row>
    <row r="783" spans="1:5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</row>
    <row r="784" spans="1:5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</row>
    <row r="785" spans="1:5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</row>
    <row r="786" spans="1:5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</row>
    <row r="787" spans="1:5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</row>
    <row r="788" spans="1:5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</row>
    <row r="789" spans="1:5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</row>
    <row r="790" spans="1:5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</row>
    <row r="791" spans="1:5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</row>
    <row r="792" spans="1:5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</row>
    <row r="793" spans="1:5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</row>
    <row r="794" spans="1:5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</row>
    <row r="795" spans="1:5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</row>
    <row r="796" spans="1:5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</row>
    <row r="797" spans="1:5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</row>
    <row r="798" spans="1:5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</row>
    <row r="799" spans="1:5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</row>
    <row r="800" spans="1:5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</row>
    <row r="801" spans="1:5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</row>
    <row r="802" spans="1:5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</row>
    <row r="803" spans="1:5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</row>
    <row r="804" spans="1:5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</row>
    <row r="805" spans="1:5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</row>
    <row r="806" spans="1:5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</row>
    <row r="807" spans="1:5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</row>
    <row r="808" spans="1:5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</row>
    <row r="809" spans="1:5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</row>
    <row r="810" spans="1:5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</row>
    <row r="811" spans="1:5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</row>
    <row r="812" spans="1:5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</row>
    <row r="813" spans="1:5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</row>
    <row r="814" spans="1:5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</row>
    <row r="815" spans="1:5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</row>
    <row r="816" spans="1:5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</row>
    <row r="817" spans="1:5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</row>
    <row r="818" spans="1:5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</row>
    <row r="819" spans="1:5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</row>
    <row r="820" spans="1:5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</row>
    <row r="821" spans="1:5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</row>
    <row r="822" spans="1:5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</row>
    <row r="823" spans="1:5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</row>
    <row r="824" spans="1:5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</row>
    <row r="825" spans="1:5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</row>
    <row r="826" spans="1:5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</row>
    <row r="827" spans="1:5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</row>
    <row r="828" spans="1:5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</row>
    <row r="829" spans="1:5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</row>
    <row r="830" spans="1:5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</row>
    <row r="831" spans="1:5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</row>
    <row r="832" spans="1:5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</row>
    <row r="833" spans="1:5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</row>
    <row r="834" spans="1:5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</row>
    <row r="835" spans="1:5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</row>
    <row r="836" spans="1:5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</row>
    <row r="837" spans="1:5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</row>
    <row r="838" spans="1:5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</row>
    <row r="839" spans="1:5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</row>
    <row r="840" spans="1:5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</row>
    <row r="841" spans="1:5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</row>
    <row r="842" spans="1:5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</row>
    <row r="843" spans="1:5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</row>
    <row r="844" spans="1:5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</row>
    <row r="845" spans="1:5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</row>
    <row r="846" spans="1:5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</row>
    <row r="847" spans="1:5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</row>
    <row r="848" spans="1:5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</row>
    <row r="849" spans="1:5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</row>
    <row r="850" spans="1:5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</row>
    <row r="851" spans="1:5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</row>
    <row r="852" spans="1:5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</row>
    <row r="853" spans="1:5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</row>
    <row r="854" spans="1:5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</row>
    <row r="855" spans="1:5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</row>
    <row r="856" spans="1:5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</row>
    <row r="857" spans="1:5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</row>
    <row r="858" spans="1:5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</row>
    <row r="859" spans="1:5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</row>
    <row r="860" spans="1:5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</row>
    <row r="861" spans="1:5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</row>
    <row r="862" spans="1:5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</row>
    <row r="863" spans="1:5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</row>
    <row r="864" spans="1:5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</row>
    <row r="865" spans="1:5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</row>
    <row r="866" spans="1:5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</row>
    <row r="867" spans="1:5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</row>
    <row r="868" spans="1:5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</row>
    <row r="869" spans="1:5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</row>
    <row r="870" spans="1:5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</row>
    <row r="871" spans="1:5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</row>
    <row r="872" spans="1:5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</row>
    <row r="873" spans="1:5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</row>
    <row r="874" spans="1:5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</row>
    <row r="875" spans="1:5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</row>
    <row r="876" spans="1:5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</row>
    <row r="877" spans="1:5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</row>
    <row r="878" spans="1:5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</row>
    <row r="879" spans="1:5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</row>
    <row r="880" spans="1:5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</row>
    <row r="881" spans="1:5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</row>
    <row r="882" spans="1:5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</row>
    <row r="883" spans="1:5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</row>
    <row r="884" spans="1:5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</row>
    <row r="885" spans="1:5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</row>
    <row r="886" spans="1:5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</row>
    <row r="887" spans="1:5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</row>
    <row r="888" spans="1:5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</row>
    <row r="889" spans="1:5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</row>
    <row r="890" spans="1:5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</row>
    <row r="891" spans="1:5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</row>
    <row r="892" spans="1:5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</row>
    <row r="893" spans="1:5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</row>
    <row r="894" spans="1:5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</row>
    <row r="895" spans="1:5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</row>
    <row r="896" spans="1:5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</row>
    <row r="897" spans="1:5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</row>
    <row r="898" spans="1:5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</row>
    <row r="899" spans="1:5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</row>
    <row r="900" spans="1:5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</row>
    <row r="901" spans="1:5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</row>
    <row r="902" spans="1:5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</row>
    <row r="903" spans="1:5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</row>
    <row r="904" spans="1:5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</row>
    <row r="905" spans="1:5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</row>
    <row r="906" spans="1:5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</row>
    <row r="907" spans="1:5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</row>
    <row r="908" spans="1:5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</row>
    <row r="909" spans="1:5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</row>
    <row r="910" spans="1:5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</row>
    <row r="911" spans="1:5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</row>
    <row r="912" spans="1:5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</row>
    <row r="913" spans="1:5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</row>
    <row r="914" spans="1:5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</row>
    <row r="915" spans="1:5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</row>
    <row r="916" spans="1:5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</row>
    <row r="917" spans="1:5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</row>
    <row r="918" spans="1:5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</row>
    <row r="919" spans="1:5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</row>
    <row r="920" spans="1:5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</row>
    <row r="921" spans="1:5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</row>
    <row r="922" spans="1:5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</row>
    <row r="923" spans="1:5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</row>
    <row r="924" spans="1:5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</row>
    <row r="925" spans="1:5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</row>
    <row r="926" spans="1:5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</row>
    <row r="927" spans="1:5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</row>
    <row r="928" spans="1:5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</row>
    <row r="929" spans="1:5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</row>
    <row r="930" spans="1:5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</row>
    <row r="931" spans="1:5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</row>
    <row r="932" spans="1:5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</row>
    <row r="933" spans="1:5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</row>
    <row r="934" spans="1:5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</row>
    <row r="935" spans="1:5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</row>
    <row r="936" spans="1:5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</row>
    <row r="937" spans="1:5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</row>
    <row r="938" spans="1:5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</row>
    <row r="939" spans="1:5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</row>
    <row r="940" spans="1:5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</row>
    <row r="941" spans="1:5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</row>
    <row r="942" spans="1:5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</row>
    <row r="943" spans="1:5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</row>
    <row r="944" spans="1:5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</row>
    <row r="945" spans="1:5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</row>
    <row r="946" spans="1:5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</row>
    <row r="947" spans="1:5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</row>
    <row r="948" spans="1:5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</row>
    <row r="949" spans="1:5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</row>
    <row r="950" spans="1:5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</row>
    <row r="951" spans="1:5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</row>
    <row r="952" spans="1:5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</row>
    <row r="953" spans="1:5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</row>
    <row r="954" spans="1:5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</row>
    <row r="955" spans="1:5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</row>
    <row r="956" spans="1:5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</row>
    <row r="957" spans="1:5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</row>
    <row r="958" spans="1:5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</row>
    <row r="959" spans="1:5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</row>
    <row r="960" spans="1:5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</row>
    <row r="961" spans="1:5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</row>
    <row r="962" spans="1:5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</row>
    <row r="963" spans="1:5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</row>
    <row r="964" spans="1:5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</row>
    <row r="965" spans="1:5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</row>
    <row r="966" spans="1:5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</row>
    <row r="967" spans="1:5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</row>
    <row r="968" spans="1:5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</row>
    <row r="969" spans="1:5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</row>
    <row r="970" spans="1:5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</row>
    <row r="971" spans="1:5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</row>
    <row r="972" spans="1:5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</row>
    <row r="973" spans="1:5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</row>
    <row r="974" spans="1:5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</row>
    <row r="975" spans="1:5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</row>
    <row r="976" spans="1:5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</row>
    <row r="977" spans="1:5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</row>
    <row r="978" spans="1:5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</row>
    <row r="979" spans="1:5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</row>
    <row r="980" spans="1:5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</row>
    <row r="981" spans="1:5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</row>
    <row r="982" spans="1:5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</row>
    <row r="983" spans="1:5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</row>
    <row r="984" spans="1:5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</row>
    <row r="985" spans="1:5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</row>
    <row r="986" spans="1:5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</row>
    <row r="987" spans="1:5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</row>
    <row r="988" spans="1:5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</row>
    <row r="989" spans="1:5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</row>
    <row r="990" spans="1:5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</row>
    <row r="991" spans="1:5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</row>
    <row r="992" spans="1:5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</row>
    <row r="993" spans="1:5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</row>
    <row r="994" spans="1:5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</row>
    <row r="995" spans="1:5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</row>
    <row r="996" spans="1:5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</row>
    <row r="997" spans="1:5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</row>
    <row r="998" spans="1:5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</row>
    <row r="999" spans="1:5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</row>
    <row r="1000" spans="1:5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</row>
  </sheetData>
  <mergeCells count="141">
    <mergeCell ref="C23:E23"/>
    <mergeCell ref="C25:E25"/>
    <mergeCell ref="C26:E26"/>
    <mergeCell ref="F27:G27"/>
    <mergeCell ref="J29:S29"/>
    <mergeCell ref="T29:AE29"/>
    <mergeCell ref="C31:N31"/>
    <mergeCell ref="Y31:AE31"/>
    <mergeCell ref="P31:W31"/>
    <mergeCell ref="AA23:AD23"/>
    <mergeCell ref="F23:Y23"/>
    <mergeCell ref="F25:M25"/>
    <mergeCell ref="O25:S25"/>
    <mergeCell ref="T25:V25"/>
    <mergeCell ref="X25:AB25"/>
    <mergeCell ref="AC25:AD25"/>
    <mergeCell ref="C33:P33"/>
    <mergeCell ref="R33:W33"/>
    <mergeCell ref="Y33:AE33"/>
    <mergeCell ref="C27:E27"/>
    <mergeCell ref="C29:E29"/>
    <mergeCell ref="F29:H29"/>
    <mergeCell ref="C34:P34"/>
    <mergeCell ref="R34:W34"/>
    <mergeCell ref="Y34:AE34"/>
    <mergeCell ref="J27:O27"/>
    <mergeCell ref="AB27:AD27"/>
    <mergeCell ref="P27:Q27"/>
    <mergeCell ref="T27:AA27"/>
    <mergeCell ref="C36:AE36"/>
    <mergeCell ref="Y9:AB9"/>
    <mergeCell ref="Y10:AB10"/>
    <mergeCell ref="F3:AE5"/>
    <mergeCell ref="C7:AE7"/>
    <mergeCell ref="C9:P9"/>
    <mergeCell ref="R9:W9"/>
    <mergeCell ref="AC9:AE9"/>
    <mergeCell ref="R10:W10"/>
    <mergeCell ref="AC10:AE10"/>
    <mergeCell ref="C10:P10"/>
    <mergeCell ref="C12:P12"/>
    <mergeCell ref="R12:AE12"/>
    <mergeCell ref="R13:S13"/>
    <mergeCell ref="T13:Y13"/>
    <mergeCell ref="Z13:AA13"/>
    <mergeCell ref="AB13:AE13"/>
    <mergeCell ref="C13:P13"/>
    <mergeCell ref="G15:H15"/>
    <mergeCell ref="I15:L15"/>
    <mergeCell ref="N15:P15"/>
    <mergeCell ref="Q15:R15"/>
    <mergeCell ref="T15:U15"/>
    <mergeCell ref="V15:AE15"/>
    <mergeCell ref="G17:AE17"/>
    <mergeCell ref="C19:T19"/>
    <mergeCell ref="V19:AA19"/>
    <mergeCell ref="AB19:AE19"/>
    <mergeCell ref="G21:X21"/>
    <mergeCell ref="Z21:AD21"/>
    <mergeCell ref="D15:E15"/>
    <mergeCell ref="C17:F17"/>
    <mergeCell ref="C21:F21"/>
    <mergeCell ref="C38:K38"/>
    <mergeCell ref="M38:U38"/>
    <mergeCell ref="W38:AE38"/>
    <mergeCell ref="C39:K39"/>
    <mergeCell ref="M39:U39"/>
    <mergeCell ref="W39:X39"/>
    <mergeCell ref="Y39:AC39"/>
    <mergeCell ref="C61:U61"/>
    <mergeCell ref="V61:AE61"/>
    <mergeCell ref="M44:O44"/>
    <mergeCell ref="P44:X44"/>
    <mergeCell ref="Z44:AA44"/>
    <mergeCell ref="AB44:AE44"/>
    <mergeCell ref="C41:K41"/>
    <mergeCell ref="M41:U41"/>
    <mergeCell ref="W41:AE41"/>
    <mergeCell ref="C42:K42"/>
    <mergeCell ref="M42:U42"/>
    <mergeCell ref="W42:AE42"/>
    <mergeCell ref="C44:K44"/>
    <mergeCell ref="C45:K45"/>
    <mergeCell ref="M45:O45"/>
    <mergeCell ref="P45:X45"/>
    <mergeCell ref="Z45:AA45"/>
    <mergeCell ref="C62:U62"/>
    <mergeCell ref="C63:U63"/>
    <mergeCell ref="V63:AE63"/>
    <mergeCell ref="C64:U64"/>
    <mergeCell ref="V64:AE64"/>
    <mergeCell ref="C65:U65"/>
    <mergeCell ref="V65:AE65"/>
    <mergeCell ref="C66:U66"/>
    <mergeCell ref="V66:AE66"/>
    <mergeCell ref="C67:U67"/>
    <mergeCell ref="V67:AE67"/>
    <mergeCell ref="V68:AE68"/>
    <mergeCell ref="C68:U68"/>
    <mergeCell ref="C69:U69"/>
    <mergeCell ref="V69:AE69"/>
    <mergeCell ref="C70:U70"/>
    <mergeCell ref="V70:AE70"/>
    <mergeCell ref="V71:AE71"/>
    <mergeCell ref="C73:AE73"/>
    <mergeCell ref="O74:AE76"/>
    <mergeCell ref="Z81:AE81"/>
    <mergeCell ref="B83:AF83"/>
    <mergeCell ref="W106:AA106"/>
    <mergeCell ref="D107:L107"/>
    <mergeCell ref="C71:U71"/>
    <mergeCell ref="C74:N81"/>
    <mergeCell ref="O80:S80"/>
    <mergeCell ref="U80:X80"/>
    <mergeCell ref="Z80:AE80"/>
    <mergeCell ref="O81:S81"/>
    <mergeCell ref="U81:X81"/>
    <mergeCell ref="AB45:AE45"/>
    <mergeCell ref="C47:AE47"/>
    <mergeCell ref="C48:AE48"/>
    <mergeCell ref="C50:F50"/>
    <mergeCell ref="G50:O50"/>
    <mergeCell ref="Q50:U50"/>
    <mergeCell ref="V50:AE50"/>
    <mergeCell ref="C52:H52"/>
    <mergeCell ref="I52:U52"/>
    <mergeCell ref="W52:AE52"/>
    <mergeCell ref="C59:U59"/>
    <mergeCell ref="V59:AE59"/>
    <mergeCell ref="C60:U60"/>
    <mergeCell ref="V60:AE60"/>
    <mergeCell ref="C54:D54"/>
    <mergeCell ref="E54:F54"/>
    <mergeCell ref="I54:O54"/>
    <mergeCell ref="Q54:S54"/>
    <mergeCell ref="T54:V54"/>
    <mergeCell ref="Y54:AB54"/>
    <mergeCell ref="AC54:AE54"/>
    <mergeCell ref="C56:AE56"/>
    <mergeCell ref="C58:U58"/>
    <mergeCell ref="V58:AE58"/>
  </mergeCells>
  <conditionalFormatting sqref="P44:X45">
    <cfRule type="containsBlanks" dxfId="55" priority="1">
      <formula>LEN(TRIM(P44))=0</formula>
    </cfRule>
  </conditionalFormatting>
  <conditionalFormatting sqref="AB44:AE44">
    <cfRule type="containsBlanks" dxfId="54" priority="2">
      <formula>LEN(TRIM(AB44))=0</formula>
    </cfRule>
  </conditionalFormatting>
  <conditionalFormatting sqref="C45:K45">
    <cfRule type="containsBlanks" dxfId="53" priority="3">
      <formula>LEN(TRIM(C45))=0</formula>
    </cfRule>
  </conditionalFormatting>
  <conditionalFormatting sqref="AB45">
    <cfRule type="containsBlanks" dxfId="52" priority="4">
      <formula>LEN(TRIM(AB45))=0</formula>
    </cfRule>
  </conditionalFormatting>
  <conditionalFormatting sqref="Y39:AC39">
    <cfRule type="containsBlanks" dxfId="51" priority="5">
      <formula>LEN(TRIM(Y39))=0</formula>
    </cfRule>
  </conditionalFormatting>
  <conditionalFormatting sqref="C39:K39">
    <cfRule type="containsBlanks" dxfId="50" priority="6">
      <formula>LEN(TRIM(C39))=0</formula>
    </cfRule>
  </conditionalFormatting>
  <conditionalFormatting sqref="M39 AE39">
    <cfRule type="containsBlanks" dxfId="49" priority="7">
      <formula>LEN(TRIM(M39))=0</formula>
    </cfRule>
  </conditionalFormatting>
  <conditionalFormatting sqref="C42:K42">
    <cfRule type="containsBlanks" dxfId="48" priority="8">
      <formula>LEN(TRIM(C42))=0</formula>
    </cfRule>
  </conditionalFormatting>
  <conditionalFormatting sqref="G50">
    <cfRule type="containsBlanks" dxfId="47" priority="9">
      <formula>LEN(TRIM(G50))=0</formula>
    </cfRule>
  </conditionalFormatting>
  <conditionalFormatting sqref="I52">
    <cfRule type="containsBlanks" dxfId="46" priority="10">
      <formula>LEN(TRIM(I52))=0</formula>
    </cfRule>
  </conditionalFormatting>
  <conditionalFormatting sqref="T54">
    <cfRule type="containsBlanks" dxfId="45" priority="11">
      <formula>LEN(TRIM(T54))=0</formula>
    </cfRule>
  </conditionalFormatting>
  <conditionalFormatting sqref="AC54">
    <cfRule type="containsBlanks" dxfId="44" priority="12">
      <formula>LEN(TRIM(AC54))=0</formula>
    </cfRule>
  </conditionalFormatting>
  <conditionalFormatting sqref="G54">
    <cfRule type="containsBlanks" dxfId="43" priority="13">
      <formula>LEN(TRIM(G54))=0</formula>
    </cfRule>
  </conditionalFormatting>
  <conditionalFormatting sqref="W54">
    <cfRule type="containsBlanks" dxfId="42" priority="14">
      <formula>LEN(TRIM(W54))=0</formula>
    </cfRule>
  </conditionalFormatting>
  <conditionalFormatting sqref="C10:P10 F29 T29">
    <cfRule type="containsBlanks" dxfId="41" priority="15">
      <formula>LEN(TRIM(C10))=0</formula>
    </cfRule>
  </conditionalFormatting>
  <conditionalFormatting sqref="R10:W10">
    <cfRule type="containsBlanks" dxfId="40" priority="16">
      <formula>LEN(TRIM(R10))=0</formula>
    </cfRule>
  </conditionalFormatting>
  <conditionalFormatting sqref="AC9:AE10">
    <cfRule type="containsBlanks" dxfId="39" priority="17">
      <formula>LEN(TRIM(AC9))=0</formula>
    </cfRule>
  </conditionalFormatting>
  <conditionalFormatting sqref="C13:P13">
    <cfRule type="containsBlanks" dxfId="38" priority="18">
      <formula>LEN(TRIM(C13))=0</formula>
    </cfRule>
  </conditionalFormatting>
  <conditionalFormatting sqref="T13">
    <cfRule type="containsBlanks" dxfId="37" priority="19">
      <formula>LEN(TRIM(T13))=0</formula>
    </cfRule>
  </conditionalFormatting>
  <conditionalFormatting sqref="D15:E15">
    <cfRule type="containsBlanks" dxfId="36" priority="20">
      <formula>LEN(TRIM(D15))=0</formula>
    </cfRule>
  </conditionalFormatting>
  <conditionalFormatting sqref="F27">
    <cfRule type="containsBlanks" dxfId="35" priority="21">
      <formula>LEN(TRIM(F27))=0</formula>
    </cfRule>
  </conditionalFormatting>
  <conditionalFormatting sqref="AC25">
    <cfRule type="containsBlanks" dxfId="34" priority="22">
      <formula>LEN(TRIM(AC25))=0</formula>
    </cfRule>
  </conditionalFormatting>
  <conditionalFormatting sqref="P27">
    <cfRule type="containsBlanks" dxfId="33" priority="23">
      <formula>LEN(TRIM(P27))=0</formula>
    </cfRule>
  </conditionalFormatting>
  <conditionalFormatting sqref="P31">
    <cfRule type="containsBlanks" dxfId="32" priority="24">
      <formula>LEN(TRIM(P31))=0</formula>
    </cfRule>
  </conditionalFormatting>
  <conditionalFormatting sqref="Y31">
    <cfRule type="containsBlanks" dxfId="31" priority="25">
      <formula>LEN(TRIM(Y31))=0</formula>
    </cfRule>
  </conditionalFormatting>
  <conditionalFormatting sqref="Q15:R15">
    <cfRule type="containsBlanks" dxfId="30" priority="26">
      <formula>LEN(TRIM(Q15))=0</formula>
    </cfRule>
  </conditionalFormatting>
  <conditionalFormatting sqref="I15:L15">
    <cfRule type="containsBlanks" dxfId="29" priority="27">
      <formula>LEN(TRIM(I15))=0</formula>
    </cfRule>
  </conditionalFormatting>
  <conditionalFormatting sqref="V15:AE15">
    <cfRule type="containsBlanks" dxfId="28" priority="28">
      <formula>LEN(TRIM(V15))=0</formula>
    </cfRule>
  </conditionalFormatting>
  <conditionalFormatting sqref="F25">
    <cfRule type="containsBlanks" dxfId="27" priority="29">
      <formula>LEN(TRIM(F25))=0</formula>
    </cfRule>
  </conditionalFormatting>
  <conditionalFormatting sqref="R27">
    <cfRule type="containsBlanks" dxfId="26" priority="30">
      <formula>LEN(TRIM(R27))=0</formula>
    </cfRule>
  </conditionalFormatting>
  <conditionalFormatting sqref="AE27">
    <cfRule type="containsBlanks" dxfId="25" priority="31">
      <formula>LEN(TRIM(AE27))=0</formula>
    </cfRule>
  </conditionalFormatting>
  <conditionalFormatting sqref="AE25">
    <cfRule type="containsBlanks" dxfId="24" priority="32">
      <formula>LEN(TRIM(AE25))=0</formula>
    </cfRule>
  </conditionalFormatting>
  <conditionalFormatting sqref="T25">
    <cfRule type="containsBlanks" dxfId="23" priority="33">
      <formula>LEN(TRIM(T25))=0</formula>
    </cfRule>
  </conditionalFormatting>
  <conditionalFormatting sqref="AB27">
    <cfRule type="containsBlanks" dxfId="22" priority="34">
      <formula>LEN(TRIM(AB27))=0</formula>
    </cfRule>
  </conditionalFormatting>
  <conditionalFormatting sqref="AB27">
    <cfRule type="cellIs" dxfId="21" priority="35" operator="equal">
      <formula>0</formula>
    </cfRule>
  </conditionalFormatting>
  <conditionalFormatting sqref="AB27">
    <cfRule type="expression" dxfId="20" priority="36">
      <formula>ISERROR(AB27)</formula>
    </cfRule>
  </conditionalFormatting>
  <conditionalFormatting sqref="I54">
    <cfRule type="containsText" dxfId="19" priority="37" operator="containsText" text="NOK: PG &gt; PD">
      <formula>NOT(ISERROR(SEARCH(("NOK: PG &gt; PD"),(I54))))</formula>
    </cfRule>
  </conditionalFormatting>
  <conditionalFormatting sqref="I54">
    <cfRule type="containsText" dxfId="18" priority="38" operator="containsText" text="PG ACIMA DO LIMITE DE MICROGD">
      <formula>NOT(ISERROR(SEARCH(("PG ACIMA DO LIMITE DE MICROGD"),(I54))))</formula>
    </cfRule>
  </conditionalFormatting>
  <conditionalFormatting sqref="I54">
    <cfRule type="containsText" dxfId="17" priority="39" operator="containsText" text="OK: PG ≤ PD">
      <formula>NOT(ISERROR(SEARCH(("OK: PG ≤ PD"),(I54))))</formula>
    </cfRule>
  </conditionalFormatting>
  <conditionalFormatting sqref="I54">
    <cfRule type="containsBlanks" dxfId="16" priority="40">
      <formula>LEN(TRIM(I54))=0</formula>
    </cfRule>
  </conditionalFormatting>
  <conditionalFormatting sqref="E54">
    <cfRule type="expression" dxfId="15" priority="41">
      <formula>$I$54="NOK: PG &gt; PD"</formula>
    </cfRule>
  </conditionalFormatting>
  <conditionalFormatting sqref="E54">
    <cfRule type="expression" dxfId="14" priority="42">
      <formula>$I$54="OK: PG ≤ PD"</formula>
    </cfRule>
  </conditionalFormatting>
  <conditionalFormatting sqref="E54">
    <cfRule type="containsBlanks" dxfId="13" priority="43">
      <formula>LEN(TRIM(E54))=0</formula>
    </cfRule>
  </conditionalFormatting>
  <conditionalFormatting sqref="E54:F54">
    <cfRule type="expression" dxfId="12" priority="44">
      <formula>$I$54="PG NÃO É ACIMA DE 10 kW"</formula>
    </cfRule>
  </conditionalFormatting>
  <conditionalFormatting sqref="E54:F54">
    <cfRule type="expression" dxfId="11" priority="45">
      <formula>$I$54="PG ACIMA DO LIMITE DE MICROGD"</formula>
    </cfRule>
  </conditionalFormatting>
  <conditionalFormatting sqref="I54:O54">
    <cfRule type="containsText" dxfId="10" priority="46" operator="containsText" text="PG NÃO É ACIMA DE 10 kW">
      <formula>NOT(ISERROR(SEARCH(("PG NÃO É ACIMA DE 10 kW"),(I54))))</formula>
    </cfRule>
  </conditionalFormatting>
  <conditionalFormatting sqref="G21">
    <cfRule type="containsBlanks" dxfId="9" priority="47">
      <formula>LEN(TRIM(G21))=0</formula>
    </cfRule>
  </conditionalFormatting>
  <conditionalFormatting sqref="AE23">
    <cfRule type="containsBlanks" dxfId="8" priority="48">
      <formula>LEN(TRIM(AE23))=0</formula>
    </cfRule>
  </conditionalFormatting>
  <conditionalFormatting sqref="G17">
    <cfRule type="containsBlanks" dxfId="7" priority="49">
      <formula>LEN(TRIM(G17))=0</formula>
    </cfRule>
  </conditionalFormatting>
  <conditionalFormatting sqref="C19:T19">
    <cfRule type="containsBlanks" dxfId="6" priority="50">
      <formula>LEN(TRIM(C19))=0</formula>
    </cfRule>
  </conditionalFormatting>
  <conditionalFormatting sqref="W42">
    <cfRule type="containsBlanks" dxfId="5" priority="51">
      <formula>LEN(TRIM(W42))=0</formula>
    </cfRule>
  </conditionalFormatting>
  <conditionalFormatting sqref="AB19">
    <cfRule type="containsBlanks" dxfId="4" priority="52">
      <formula>LEN(TRIM(AB19))=0</formula>
    </cfRule>
  </conditionalFormatting>
  <dataValidations count="10">
    <dataValidation type="list" allowBlank="1" showErrorMessage="1" sqref="F29" xr:uid="{00000000-0002-0000-0200-000000000000}">
      <formula1>$AJ$13:$AJ$14</formula1>
    </dataValidation>
    <dataValidation type="list" allowBlank="1" showErrorMessage="1" sqref="P27" xr:uid="{00000000-0002-0000-0200-000001000000}">
      <formula1>$AI$3:$AI$16</formula1>
    </dataValidation>
    <dataValidation type="list" allowBlank="1" showErrorMessage="1" sqref="Q15" xr:uid="{00000000-0002-0000-0200-000002000000}">
      <formula1>$AK$3:$AK$6</formula1>
    </dataValidation>
    <dataValidation type="list" allowBlank="1" showErrorMessage="1" sqref="I52" xr:uid="{00000000-0002-0000-0200-000003000000}">
      <formula1>$AL$12:$AL$15</formula1>
    </dataValidation>
    <dataValidation type="list" allowBlank="1" showErrorMessage="1" sqref="G17" xr:uid="{00000000-0002-0000-0200-000004000000}">
      <formula1>$AN$3:$AN$6</formula1>
    </dataValidation>
    <dataValidation type="list" allowBlank="1" showErrorMessage="1" sqref="F25" xr:uid="{00000000-0002-0000-0200-000005000000}">
      <formula1>$AL$3:$AL$10</formula1>
    </dataValidation>
    <dataValidation type="list" allowBlank="1" showErrorMessage="1" sqref="T25" xr:uid="{00000000-0002-0000-0200-000006000000}">
      <formula1>$AJ$3:$AJ$5</formula1>
    </dataValidation>
    <dataValidation type="list" allowBlank="1" showErrorMessage="1" sqref="G50" xr:uid="{00000000-0002-0000-0200-000007000000}">
      <formula1>$AM$8:$AM$13</formula1>
    </dataValidation>
    <dataValidation type="list" allowBlank="1" showErrorMessage="1" sqref="AE23" xr:uid="{00000000-0002-0000-0200-000008000000}">
      <formula1>$AN$8:$AN$11</formula1>
    </dataValidation>
    <dataValidation type="list" allowBlank="1" showErrorMessage="1" sqref="AE21" xr:uid="{00000000-0002-0000-0200-000009000000}">
      <formula1>$AJ$7:$AJ$8</formula1>
    </dataValidation>
  </dataValidations>
  <printOptions horizontalCentered="1"/>
  <pageMargins left="0.39370078740157483" right="0.39370078740157483" top="0.39370078740157483" bottom="0.39370078740157483" header="0" footer="0"/>
  <pageSetup paperSize="9" scale="51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05"/>
  <sheetViews>
    <sheetView showGridLines="0" workbookViewId="0"/>
  </sheetViews>
  <sheetFormatPr defaultColWidth="12.625" defaultRowHeight="15" customHeight="1" x14ac:dyDescent="0.2"/>
  <cols>
    <col min="1" max="1" width="1.75" customWidth="1"/>
    <col min="2" max="2" width="6.25" customWidth="1"/>
    <col min="3" max="3" width="10.25" customWidth="1"/>
    <col min="4" max="4" width="2.75" customWidth="1"/>
    <col min="5" max="6" width="5.125" customWidth="1"/>
    <col min="7" max="7" width="14.5" customWidth="1"/>
    <col min="8" max="8" width="7.75" customWidth="1"/>
    <col min="9" max="9" width="9.125" customWidth="1"/>
    <col min="10" max="10" width="5.25" customWidth="1"/>
    <col min="11" max="11" width="8.625" customWidth="1"/>
    <col min="12" max="12" width="14" customWidth="1"/>
    <col min="13" max="13" width="18.625" customWidth="1"/>
    <col min="14" max="14" width="1.375" customWidth="1"/>
    <col min="15" max="15" width="8" customWidth="1"/>
    <col min="16" max="16" width="30.375" hidden="1" customWidth="1"/>
    <col min="17" max="27" width="8" customWidth="1"/>
  </cols>
  <sheetData>
    <row r="1" spans="1:27" ht="6" customHeight="1" x14ac:dyDescent="0.25">
      <c r="A1" s="1"/>
      <c r="B1" s="1"/>
      <c r="C1" s="9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96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4.5" customHeight="1" x14ac:dyDescent="0.2">
      <c r="A2" s="8"/>
      <c r="B2" s="233"/>
      <c r="C2" s="234"/>
      <c r="D2" s="235" t="s">
        <v>233</v>
      </c>
      <c r="E2" s="234"/>
      <c r="F2" s="234"/>
      <c r="G2" s="234"/>
      <c r="H2" s="234"/>
      <c r="I2" s="234"/>
      <c r="J2" s="234"/>
      <c r="K2" s="234"/>
      <c r="L2" s="234"/>
      <c r="M2" s="236"/>
      <c r="N2" s="8"/>
      <c r="O2" s="8"/>
      <c r="P2" s="4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4.25" x14ac:dyDescent="0.2">
      <c r="A3" s="8"/>
      <c r="B3" s="237" t="s">
        <v>234</v>
      </c>
      <c r="C3" s="115"/>
      <c r="D3" s="115"/>
      <c r="E3" s="115"/>
      <c r="F3" s="116"/>
      <c r="G3" s="238">
        <f>'1'!AB19</f>
        <v>0</v>
      </c>
      <c r="H3" s="116"/>
      <c r="I3" s="239" t="s">
        <v>235</v>
      </c>
      <c r="J3" s="116"/>
      <c r="K3" s="220" t="s">
        <v>236</v>
      </c>
      <c r="L3" s="115"/>
      <c r="M3" s="229"/>
      <c r="N3" s="8"/>
      <c r="O3" s="8"/>
      <c r="P3" s="41" t="s">
        <v>236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4.25" x14ac:dyDescent="0.2">
      <c r="A4" s="8"/>
      <c r="B4" s="237" t="s">
        <v>237</v>
      </c>
      <c r="C4" s="115"/>
      <c r="D4" s="116"/>
      <c r="E4" s="240">
        <f>'1'!C13</f>
        <v>0</v>
      </c>
      <c r="F4" s="115"/>
      <c r="G4" s="115"/>
      <c r="H4" s="115"/>
      <c r="I4" s="115"/>
      <c r="J4" s="115"/>
      <c r="K4" s="116"/>
      <c r="L4" s="97" t="s">
        <v>238</v>
      </c>
      <c r="M4" s="98">
        <f ca="1">TODAY()</f>
        <v>44902</v>
      </c>
      <c r="N4" s="8"/>
      <c r="O4" s="8"/>
      <c r="P4" s="41" t="s">
        <v>239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4.25" x14ac:dyDescent="0.2">
      <c r="A5" s="8"/>
      <c r="B5" s="99"/>
      <c r="C5" s="100" t="s">
        <v>240</v>
      </c>
      <c r="D5" s="168" t="s">
        <v>241</v>
      </c>
      <c r="E5" s="115"/>
      <c r="F5" s="116"/>
      <c r="G5" s="168" t="s">
        <v>242</v>
      </c>
      <c r="H5" s="115"/>
      <c r="I5" s="116"/>
      <c r="J5" s="168" t="s">
        <v>243</v>
      </c>
      <c r="K5" s="115"/>
      <c r="L5" s="115"/>
      <c r="M5" s="229"/>
      <c r="N5" s="41"/>
      <c r="O5" s="41"/>
      <c r="P5" s="41" t="s">
        <v>244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25.5" customHeight="1" x14ac:dyDescent="0.2">
      <c r="A6" s="8"/>
      <c r="B6" s="101">
        <v>1</v>
      </c>
      <c r="C6" s="102"/>
      <c r="D6" s="232"/>
      <c r="E6" s="115"/>
      <c r="F6" s="116"/>
      <c r="G6" s="231"/>
      <c r="H6" s="115"/>
      <c r="I6" s="116"/>
      <c r="J6" s="231"/>
      <c r="K6" s="115"/>
      <c r="L6" s="115"/>
      <c r="M6" s="229"/>
      <c r="N6" s="8"/>
      <c r="O6" s="8"/>
      <c r="P6" s="4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4.25" x14ac:dyDescent="0.2">
      <c r="A7" s="8"/>
      <c r="B7" s="101">
        <v>2</v>
      </c>
      <c r="C7" s="102"/>
      <c r="D7" s="231"/>
      <c r="E7" s="115"/>
      <c r="F7" s="116"/>
      <c r="G7" s="231"/>
      <c r="H7" s="115"/>
      <c r="I7" s="116"/>
      <c r="J7" s="231"/>
      <c r="K7" s="115"/>
      <c r="L7" s="115"/>
      <c r="M7" s="229"/>
      <c r="N7" s="8"/>
      <c r="O7" s="8"/>
      <c r="P7" s="20" t="s">
        <v>109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4.25" x14ac:dyDescent="0.2">
      <c r="A8" s="8"/>
      <c r="B8" s="101">
        <v>3</v>
      </c>
      <c r="C8" s="102"/>
      <c r="D8" s="231"/>
      <c r="E8" s="115"/>
      <c r="F8" s="116"/>
      <c r="G8" s="231"/>
      <c r="H8" s="115"/>
      <c r="I8" s="116"/>
      <c r="J8" s="231"/>
      <c r="K8" s="115"/>
      <c r="L8" s="115"/>
      <c r="M8" s="229"/>
      <c r="N8" s="8"/>
      <c r="O8" s="8"/>
      <c r="P8" s="20" t="s">
        <v>114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4.25" x14ac:dyDescent="0.2">
      <c r="A9" s="8"/>
      <c r="B9" s="101">
        <v>4</v>
      </c>
      <c r="C9" s="102"/>
      <c r="D9" s="231"/>
      <c r="E9" s="115"/>
      <c r="F9" s="116"/>
      <c r="G9" s="231"/>
      <c r="H9" s="115"/>
      <c r="I9" s="116"/>
      <c r="J9" s="231"/>
      <c r="K9" s="115"/>
      <c r="L9" s="115"/>
      <c r="M9" s="229"/>
      <c r="N9" s="8"/>
      <c r="O9" s="8"/>
      <c r="P9" s="20" t="s">
        <v>119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4.25" x14ac:dyDescent="0.2">
      <c r="A10" s="8"/>
      <c r="B10" s="101">
        <v>5</v>
      </c>
      <c r="C10" s="102"/>
      <c r="D10" s="231"/>
      <c r="E10" s="115"/>
      <c r="F10" s="116"/>
      <c r="G10" s="231"/>
      <c r="H10" s="115"/>
      <c r="I10" s="116"/>
      <c r="J10" s="231"/>
      <c r="K10" s="115"/>
      <c r="L10" s="115"/>
      <c r="M10" s="229"/>
      <c r="N10" s="8"/>
      <c r="O10" s="8"/>
      <c r="P10" s="20" t="s">
        <v>123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4.25" x14ac:dyDescent="0.2">
      <c r="A11" s="8"/>
      <c r="B11" s="101">
        <v>6</v>
      </c>
      <c r="C11" s="102"/>
      <c r="D11" s="231"/>
      <c r="E11" s="115"/>
      <c r="F11" s="116"/>
      <c r="G11" s="231"/>
      <c r="H11" s="115"/>
      <c r="I11" s="116"/>
      <c r="J11" s="231"/>
      <c r="K11" s="115"/>
      <c r="L11" s="115"/>
      <c r="M11" s="229"/>
      <c r="N11" s="8"/>
      <c r="O11" s="8"/>
      <c r="P11" s="20" t="s">
        <v>128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4.25" x14ac:dyDescent="0.2">
      <c r="A12" s="8"/>
      <c r="B12" s="101">
        <v>7</v>
      </c>
      <c r="C12" s="102"/>
      <c r="D12" s="231"/>
      <c r="E12" s="115"/>
      <c r="F12" s="116"/>
      <c r="G12" s="231"/>
      <c r="H12" s="115"/>
      <c r="I12" s="116"/>
      <c r="J12" s="231"/>
      <c r="K12" s="115"/>
      <c r="L12" s="115"/>
      <c r="M12" s="229"/>
      <c r="N12" s="8"/>
      <c r="O12" s="8"/>
      <c r="P12" s="20" t="s">
        <v>130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4.25" x14ac:dyDescent="0.2">
      <c r="A13" s="8"/>
      <c r="B13" s="101">
        <v>8</v>
      </c>
      <c r="C13" s="102"/>
      <c r="D13" s="231"/>
      <c r="E13" s="115"/>
      <c r="F13" s="116"/>
      <c r="G13" s="231"/>
      <c r="H13" s="115"/>
      <c r="I13" s="116"/>
      <c r="J13" s="231"/>
      <c r="K13" s="115"/>
      <c r="L13" s="115"/>
      <c r="M13" s="229"/>
      <c r="N13" s="8"/>
      <c r="O13" s="8"/>
      <c r="P13" s="20" t="s">
        <v>136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4.25" x14ac:dyDescent="0.2">
      <c r="A14" s="8"/>
      <c r="B14" s="101">
        <v>9</v>
      </c>
      <c r="C14" s="102"/>
      <c r="D14" s="231"/>
      <c r="E14" s="115"/>
      <c r="F14" s="116"/>
      <c r="G14" s="231"/>
      <c r="H14" s="115"/>
      <c r="I14" s="116"/>
      <c r="J14" s="231"/>
      <c r="K14" s="115"/>
      <c r="L14" s="115"/>
      <c r="M14" s="229"/>
      <c r="N14" s="8"/>
      <c r="O14" s="8"/>
      <c r="P14" s="20" t="s">
        <v>140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4.25" x14ac:dyDescent="0.2">
      <c r="A15" s="8"/>
      <c r="B15" s="101">
        <v>10</v>
      </c>
      <c r="C15" s="102"/>
      <c r="D15" s="231"/>
      <c r="E15" s="115"/>
      <c r="F15" s="116"/>
      <c r="G15" s="231"/>
      <c r="H15" s="115"/>
      <c r="I15" s="116"/>
      <c r="J15" s="231"/>
      <c r="K15" s="115"/>
      <c r="L15" s="115"/>
      <c r="M15" s="229"/>
      <c r="N15" s="8"/>
      <c r="O15" s="8"/>
      <c r="P15" s="4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4.25" x14ac:dyDescent="0.2">
      <c r="A16" s="8"/>
      <c r="B16" s="101">
        <v>11</v>
      </c>
      <c r="C16" s="102"/>
      <c r="D16" s="231"/>
      <c r="E16" s="115"/>
      <c r="F16" s="116"/>
      <c r="G16" s="231"/>
      <c r="H16" s="115"/>
      <c r="I16" s="116"/>
      <c r="J16" s="231"/>
      <c r="K16" s="115"/>
      <c r="L16" s="115"/>
      <c r="M16" s="229"/>
      <c r="N16" s="8"/>
      <c r="O16" s="8"/>
      <c r="P16" s="4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4.25" x14ac:dyDescent="0.2">
      <c r="A17" s="8"/>
      <c r="B17" s="101">
        <v>12</v>
      </c>
      <c r="C17" s="102"/>
      <c r="D17" s="231"/>
      <c r="E17" s="115"/>
      <c r="F17" s="116"/>
      <c r="G17" s="231"/>
      <c r="H17" s="115"/>
      <c r="I17" s="116"/>
      <c r="J17" s="231"/>
      <c r="K17" s="115"/>
      <c r="L17" s="115"/>
      <c r="M17" s="229"/>
      <c r="N17" s="8"/>
      <c r="O17" s="8"/>
      <c r="P17" s="4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4.25" x14ac:dyDescent="0.2">
      <c r="A18" s="8"/>
      <c r="B18" s="101">
        <v>13</v>
      </c>
      <c r="C18" s="102"/>
      <c r="D18" s="231"/>
      <c r="E18" s="115"/>
      <c r="F18" s="116"/>
      <c r="G18" s="231"/>
      <c r="H18" s="115"/>
      <c r="I18" s="116"/>
      <c r="J18" s="231"/>
      <c r="K18" s="115"/>
      <c r="L18" s="115"/>
      <c r="M18" s="229"/>
      <c r="N18" s="8"/>
      <c r="O18" s="8"/>
      <c r="P18" s="4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.5" x14ac:dyDescent="0.2">
      <c r="A19" s="8"/>
      <c r="B19" s="101">
        <v>14</v>
      </c>
      <c r="C19" s="103"/>
      <c r="D19" s="228"/>
      <c r="E19" s="115"/>
      <c r="F19" s="116"/>
      <c r="G19" s="227"/>
      <c r="H19" s="115"/>
      <c r="I19" s="116"/>
      <c r="J19" s="228"/>
      <c r="K19" s="115"/>
      <c r="L19" s="115"/>
      <c r="M19" s="229"/>
      <c r="N19" s="8"/>
      <c r="O19" s="8"/>
      <c r="P19" s="4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.5" x14ac:dyDescent="0.2">
      <c r="A20" s="8"/>
      <c r="B20" s="101">
        <v>15</v>
      </c>
      <c r="C20" s="103"/>
      <c r="D20" s="228"/>
      <c r="E20" s="115"/>
      <c r="F20" s="116"/>
      <c r="G20" s="227"/>
      <c r="H20" s="115"/>
      <c r="I20" s="116"/>
      <c r="J20" s="228"/>
      <c r="K20" s="115"/>
      <c r="L20" s="115"/>
      <c r="M20" s="229"/>
      <c r="N20" s="8"/>
      <c r="O20" s="8"/>
      <c r="P20" s="4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2">
      <c r="A21" s="8"/>
      <c r="B21" s="101">
        <v>16</v>
      </c>
      <c r="C21" s="103"/>
      <c r="D21" s="228"/>
      <c r="E21" s="115"/>
      <c r="F21" s="116"/>
      <c r="G21" s="227"/>
      <c r="H21" s="115"/>
      <c r="I21" s="116"/>
      <c r="J21" s="228"/>
      <c r="K21" s="115"/>
      <c r="L21" s="115"/>
      <c r="M21" s="229"/>
      <c r="N21" s="8"/>
      <c r="O21" s="8"/>
      <c r="P21" s="4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2">
      <c r="A22" s="8"/>
      <c r="B22" s="101">
        <v>17</v>
      </c>
      <c r="C22" s="103"/>
      <c r="D22" s="228"/>
      <c r="E22" s="115"/>
      <c r="F22" s="116"/>
      <c r="G22" s="227"/>
      <c r="H22" s="115"/>
      <c r="I22" s="116"/>
      <c r="J22" s="228"/>
      <c r="K22" s="115"/>
      <c r="L22" s="115"/>
      <c r="M22" s="229"/>
      <c r="N22" s="8"/>
      <c r="O22" s="8"/>
      <c r="P22" s="4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2">
      <c r="A23" s="8"/>
      <c r="B23" s="101">
        <v>18</v>
      </c>
      <c r="C23" s="103"/>
      <c r="D23" s="228"/>
      <c r="E23" s="115"/>
      <c r="F23" s="116"/>
      <c r="G23" s="227"/>
      <c r="H23" s="115"/>
      <c r="I23" s="116"/>
      <c r="J23" s="228"/>
      <c r="K23" s="115"/>
      <c r="L23" s="115"/>
      <c r="M23" s="229"/>
      <c r="N23" s="8"/>
      <c r="O23" s="8"/>
      <c r="P23" s="4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2">
      <c r="A24" s="8"/>
      <c r="B24" s="101">
        <v>19</v>
      </c>
      <c r="C24" s="103"/>
      <c r="D24" s="228"/>
      <c r="E24" s="115"/>
      <c r="F24" s="116"/>
      <c r="G24" s="227"/>
      <c r="H24" s="115"/>
      <c r="I24" s="116"/>
      <c r="J24" s="228"/>
      <c r="K24" s="115"/>
      <c r="L24" s="115"/>
      <c r="M24" s="229"/>
      <c r="N24" s="8"/>
      <c r="O24" s="8"/>
      <c r="P24" s="4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2">
      <c r="A25" s="8"/>
      <c r="B25" s="101">
        <v>20</v>
      </c>
      <c r="C25" s="103"/>
      <c r="D25" s="228"/>
      <c r="E25" s="115"/>
      <c r="F25" s="116"/>
      <c r="G25" s="227"/>
      <c r="H25" s="115"/>
      <c r="I25" s="116"/>
      <c r="J25" s="228"/>
      <c r="K25" s="115"/>
      <c r="L25" s="115"/>
      <c r="M25" s="229"/>
      <c r="N25" s="8"/>
      <c r="O25" s="8"/>
      <c r="P25" s="4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2">
      <c r="A26" s="8"/>
      <c r="B26" s="101">
        <v>21</v>
      </c>
      <c r="C26" s="103"/>
      <c r="D26" s="228"/>
      <c r="E26" s="115"/>
      <c r="F26" s="116"/>
      <c r="G26" s="227"/>
      <c r="H26" s="115"/>
      <c r="I26" s="116"/>
      <c r="J26" s="228"/>
      <c r="K26" s="115"/>
      <c r="L26" s="115"/>
      <c r="M26" s="229"/>
      <c r="N26" s="8"/>
      <c r="O26" s="8"/>
      <c r="P26" s="4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2">
      <c r="A27" s="8"/>
      <c r="B27" s="101">
        <v>22</v>
      </c>
      <c r="C27" s="103"/>
      <c r="D27" s="228"/>
      <c r="E27" s="115"/>
      <c r="F27" s="116"/>
      <c r="G27" s="227"/>
      <c r="H27" s="115"/>
      <c r="I27" s="116"/>
      <c r="J27" s="228"/>
      <c r="K27" s="115"/>
      <c r="L27" s="115"/>
      <c r="M27" s="229"/>
      <c r="N27" s="8"/>
      <c r="O27" s="8"/>
      <c r="P27" s="4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2">
      <c r="A28" s="8"/>
      <c r="B28" s="101">
        <v>23</v>
      </c>
      <c r="C28" s="103"/>
      <c r="D28" s="228"/>
      <c r="E28" s="115"/>
      <c r="F28" s="116"/>
      <c r="G28" s="227"/>
      <c r="H28" s="115"/>
      <c r="I28" s="116"/>
      <c r="J28" s="228"/>
      <c r="K28" s="115"/>
      <c r="L28" s="115"/>
      <c r="M28" s="229"/>
      <c r="N28" s="8"/>
      <c r="O28" s="8"/>
      <c r="P28" s="4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2">
      <c r="A29" s="8"/>
      <c r="B29" s="101">
        <v>24</v>
      </c>
      <c r="C29" s="103"/>
      <c r="D29" s="228"/>
      <c r="E29" s="115"/>
      <c r="F29" s="116"/>
      <c r="G29" s="227"/>
      <c r="H29" s="115"/>
      <c r="I29" s="116"/>
      <c r="J29" s="228"/>
      <c r="K29" s="115"/>
      <c r="L29" s="115"/>
      <c r="M29" s="229"/>
      <c r="N29" s="8"/>
      <c r="O29" s="8"/>
      <c r="P29" s="4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2">
      <c r="A30" s="8"/>
      <c r="B30" s="101">
        <v>25</v>
      </c>
      <c r="C30" s="103"/>
      <c r="D30" s="228"/>
      <c r="E30" s="115"/>
      <c r="F30" s="116"/>
      <c r="G30" s="227"/>
      <c r="H30" s="115"/>
      <c r="I30" s="116"/>
      <c r="J30" s="228"/>
      <c r="K30" s="115"/>
      <c r="L30" s="115"/>
      <c r="M30" s="229"/>
      <c r="N30" s="8"/>
      <c r="O30" s="8"/>
      <c r="P30" s="4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2">
      <c r="A31" s="8"/>
      <c r="B31" s="101">
        <v>26</v>
      </c>
      <c r="C31" s="103"/>
      <c r="D31" s="228"/>
      <c r="E31" s="115"/>
      <c r="F31" s="116"/>
      <c r="G31" s="227"/>
      <c r="H31" s="115"/>
      <c r="I31" s="116"/>
      <c r="J31" s="228"/>
      <c r="K31" s="115"/>
      <c r="L31" s="115"/>
      <c r="M31" s="229"/>
      <c r="N31" s="8"/>
      <c r="O31" s="8"/>
      <c r="P31" s="4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2">
      <c r="A32" s="8"/>
      <c r="B32" s="101">
        <v>27</v>
      </c>
      <c r="C32" s="103"/>
      <c r="D32" s="228"/>
      <c r="E32" s="115"/>
      <c r="F32" s="116"/>
      <c r="G32" s="227"/>
      <c r="H32" s="115"/>
      <c r="I32" s="116"/>
      <c r="J32" s="228"/>
      <c r="K32" s="115"/>
      <c r="L32" s="115"/>
      <c r="M32" s="229"/>
      <c r="N32" s="8"/>
      <c r="O32" s="8"/>
      <c r="P32" s="4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2">
      <c r="A33" s="8"/>
      <c r="B33" s="101">
        <v>28</v>
      </c>
      <c r="C33" s="103"/>
      <c r="D33" s="228"/>
      <c r="E33" s="115"/>
      <c r="F33" s="116"/>
      <c r="G33" s="227"/>
      <c r="H33" s="115"/>
      <c r="I33" s="116"/>
      <c r="J33" s="228"/>
      <c r="K33" s="115"/>
      <c r="L33" s="115"/>
      <c r="M33" s="229"/>
      <c r="N33" s="8"/>
      <c r="O33" s="8"/>
      <c r="P33" s="4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2">
      <c r="A34" s="8"/>
      <c r="B34" s="101">
        <v>29</v>
      </c>
      <c r="C34" s="103"/>
      <c r="D34" s="228"/>
      <c r="E34" s="115"/>
      <c r="F34" s="116"/>
      <c r="G34" s="227"/>
      <c r="H34" s="115"/>
      <c r="I34" s="116"/>
      <c r="J34" s="228"/>
      <c r="K34" s="115"/>
      <c r="L34" s="115"/>
      <c r="M34" s="229"/>
      <c r="N34" s="8"/>
      <c r="O34" s="8"/>
      <c r="P34" s="4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2">
      <c r="A35" s="8"/>
      <c r="B35" s="101">
        <v>30</v>
      </c>
      <c r="C35" s="103"/>
      <c r="D35" s="228"/>
      <c r="E35" s="115"/>
      <c r="F35" s="116"/>
      <c r="G35" s="227"/>
      <c r="H35" s="115"/>
      <c r="I35" s="116"/>
      <c r="J35" s="228"/>
      <c r="K35" s="115"/>
      <c r="L35" s="115"/>
      <c r="M35" s="229"/>
      <c r="N35" s="8"/>
      <c r="O35" s="8"/>
      <c r="P35" s="4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2">
      <c r="A36" s="8"/>
      <c r="B36" s="101">
        <v>31</v>
      </c>
      <c r="C36" s="103"/>
      <c r="D36" s="228"/>
      <c r="E36" s="115"/>
      <c r="F36" s="116"/>
      <c r="G36" s="227"/>
      <c r="H36" s="115"/>
      <c r="I36" s="116"/>
      <c r="J36" s="228"/>
      <c r="K36" s="115"/>
      <c r="L36" s="115"/>
      <c r="M36" s="229"/>
      <c r="N36" s="8"/>
      <c r="O36" s="8"/>
      <c r="P36" s="4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2">
      <c r="A37" s="8"/>
      <c r="B37" s="101">
        <v>32</v>
      </c>
      <c r="C37" s="103"/>
      <c r="D37" s="228"/>
      <c r="E37" s="115"/>
      <c r="F37" s="116"/>
      <c r="G37" s="227"/>
      <c r="H37" s="115"/>
      <c r="I37" s="116"/>
      <c r="J37" s="228"/>
      <c r="K37" s="115"/>
      <c r="L37" s="115"/>
      <c r="M37" s="229"/>
      <c r="N37" s="8"/>
      <c r="O37" s="8"/>
      <c r="P37" s="4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2">
      <c r="A38" s="8"/>
      <c r="B38" s="101">
        <v>33</v>
      </c>
      <c r="C38" s="103"/>
      <c r="D38" s="228"/>
      <c r="E38" s="115"/>
      <c r="F38" s="116"/>
      <c r="G38" s="227"/>
      <c r="H38" s="115"/>
      <c r="I38" s="116"/>
      <c r="J38" s="228"/>
      <c r="K38" s="115"/>
      <c r="L38" s="115"/>
      <c r="M38" s="229"/>
      <c r="N38" s="8"/>
      <c r="O38" s="8"/>
      <c r="P38" s="4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2">
      <c r="A39" s="8"/>
      <c r="B39" s="101">
        <v>34</v>
      </c>
      <c r="C39" s="103"/>
      <c r="D39" s="228"/>
      <c r="E39" s="115"/>
      <c r="F39" s="116"/>
      <c r="G39" s="227"/>
      <c r="H39" s="115"/>
      <c r="I39" s="116"/>
      <c r="J39" s="228"/>
      <c r="K39" s="115"/>
      <c r="L39" s="115"/>
      <c r="M39" s="229"/>
      <c r="N39" s="8"/>
      <c r="O39" s="8"/>
      <c r="P39" s="4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2">
      <c r="A40" s="8"/>
      <c r="B40" s="101">
        <v>35</v>
      </c>
      <c r="C40" s="103"/>
      <c r="D40" s="228"/>
      <c r="E40" s="115"/>
      <c r="F40" s="116"/>
      <c r="G40" s="227"/>
      <c r="H40" s="115"/>
      <c r="I40" s="116"/>
      <c r="J40" s="228"/>
      <c r="K40" s="115"/>
      <c r="L40" s="115"/>
      <c r="M40" s="229"/>
      <c r="N40" s="8"/>
      <c r="O40" s="8"/>
      <c r="P40" s="4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2">
      <c r="A41" s="8"/>
      <c r="B41" s="104" t="s">
        <v>37</v>
      </c>
      <c r="C41" s="105">
        <f>SUM(C6:C40)</f>
        <v>0</v>
      </c>
      <c r="D41" s="230"/>
      <c r="E41" s="187"/>
      <c r="F41" s="187"/>
      <c r="G41" s="187"/>
      <c r="H41" s="187"/>
      <c r="I41" s="187"/>
      <c r="J41" s="187"/>
      <c r="K41" s="187"/>
      <c r="L41" s="187"/>
      <c r="M41" s="188"/>
      <c r="N41" s="8"/>
      <c r="O41" s="8"/>
      <c r="P41" s="4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9" customHeight="1" x14ac:dyDescent="0.2">
      <c r="A42" s="8"/>
      <c r="B42" s="8"/>
      <c r="C42" s="4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4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2">
      <c r="A43" s="8"/>
      <c r="B43" s="8"/>
      <c r="C43" s="4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4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2">
      <c r="A44" s="8"/>
      <c r="B44" s="8"/>
      <c r="C44" s="4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4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2">
      <c r="A45" s="8"/>
      <c r="B45" s="8"/>
      <c r="C45" s="4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4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2">
      <c r="A46" s="8"/>
      <c r="B46" s="8"/>
      <c r="C46" s="106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4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2">
      <c r="A47" s="8"/>
      <c r="B47" s="8"/>
      <c r="C47" s="4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4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2">
      <c r="A48" s="8"/>
      <c r="B48" s="8"/>
      <c r="C48" s="4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4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2">
      <c r="A49" s="8"/>
      <c r="B49" s="8"/>
      <c r="C49" s="4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4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2">
      <c r="A50" s="8"/>
      <c r="B50" s="8"/>
      <c r="C50" s="41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4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2">
      <c r="A51" s="8"/>
      <c r="B51" s="8"/>
      <c r="C51" s="41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4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2">
      <c r="A52" s="8"/>
      <c r="B52" s="8"/>
      <c r="C52" s="4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4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2">
      <c r="A53" s="8"/>
      <c r="B53" s="8"/>
      <c r="C53" s="4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4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2">
      <c r="A54" s="8"/>
      <c r="B54" s="8"/>
      <c r="C54" s="4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4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2">
      <c r="A55" s="8"/>
      <c r="B55" s="8"/>
      <c r="C55" s="41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4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2">
      <c r="A56" s="8"/>
      <c r="B56" s="8"/>
      <c r="C56" s="4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4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2">
      <c r="A57" s="8"/>
      <c r="B57" s="8"/>
      <c r="C57" s="41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4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2">
      <c r="A58" s="8"/>
      <c r="B58" s="8"/>
      <c r="C58" s="41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4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2">
      <c r="A59" s="8"/>
      <c r="B59" s="8"/>
      <c r="C59" s="41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4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2">
      <c r="A60" s="8"/>
      <c r="B60" s="8"/>
      <c r="C60" s="41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4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2">
      <c r="A61" s="8"/>
      <c r="B61" s="8"/>
      <c r="C61" s="4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4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2">
      <c r="A62" s="8"/>
      <c r="B62" s="8"/>
      <c r="C62" s="4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4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2">
      <c r="A63" s="8"/>
      <c r="B63" s="8"/>
      <c r="C63" s="4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4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 x14ac:dyDescent="0.2">
      <c r="A64" s="8"/>
      <c r="B64" s="8"/>
      <c r="C64" s="4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4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 x14ac:dyDescent="0.2">
      <c r="A65" s="8"/>
      <c r="B65" s="8"/>
      <c r="C65" s="4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4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2">
      <c r="A66" s="8"/>
      <c r="B66" s="8"/>
      <c r="C66" s="4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4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2">
      <c r="A67" s="8"/>
      <c r="B67" s="8"/>
      <c r="C67" s="41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4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2">
      <c r="A68" s="8"/>
      <c r="B68" s="8"/>
      <c r="C68" s="41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4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2">
      <c r="A69" s="8"/>
      <c r="B69" s="8"/>
      <c r="C69" s="4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4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2">
      <c r="A70" s="8"/>
      <c r="B70" s="8"/>
      <c r="C70" s="4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4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2">
      <c r="A71" s="8"/>
      <c r="B71" s="8"/>
      <c r="C71" s="4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4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2">
      <c r="A72" s="8"/>
      <c r="B72" s="8"/>
      <c r="C72" s="4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4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2">
      <c r="A73" s="8"/>
      <c r="B73" s="8"/>
      <c r="C73" s="41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4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2">
      <c r="A74" s="8"/>
      <c r="B74" s="8"/>
      <c r="C74" s="4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4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2">
      <c r="A75" s="8"/>
      <c r="B75" s="8"/>
      <c r="C75" s="4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4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2">
      <c r="A76" s="8"/>
      <c r="B76" s="8"/>
      <c r="C76" s="41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4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2">
      <c r="A77" s="8"/>
      <c r="B77" s="8"/>
      <c r="C77" s="41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4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2">
      <c r="A78" s="8"/>
      <c r="B78" s="8"/>
      <c r="C78" s="41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4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2">
      <c r="A79" s="8"/>
      <c r="B79" s="8"/>
      <c r="C79" s="41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4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2">
      <c r="A80" s="8"/>
      <c r="B80" s="8"/>
      <c r="C80" s="41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4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2">
      <c r="A81" s="8"/>
      <c r="B81" s="8"/>
      <c r="C81" s="41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4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2">
      <c r="A82" s="8"/>
      <c r="B82" s="8"/>
      <c r="C82" s="41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4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2">
      <c r="A83" s="8"/>
      <c r="B83" s="8"/>
      <c r="C83" s="41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4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2">
      <c r="A84" s="8"/>
      <c r="B84" s="8"/>
      <c r="C84" s="41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4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2">
      <c r="A85" s="8"/>
      <c r="B85" s="8"/>
      <c r="C85" s="41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4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2">
      <c r="A86" s="8"/>
      <c r="B86" s="8"/>
      <c r="C86" s="41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4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2">
      <c r="A87" s="8"/>
      <c r="B87" s="8"/>
      <c r="C87" s="41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4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2">
      <c r="A88" s="8"/>
      <c r="B88" s="8"/>
      <c r="C88" s="41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4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2">
      <c r="A89" s="8"/>
      <c r="B89" s="8"/>
      <c r="C89" s="41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4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2">
      <c r="A90" s="8"/>
      <c r="B90" s="8"/>
      <c r="C90" s="41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4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2">
      <c r="A91" s="8"/>
      <c r="B91" s="8"/>
      <c r="C91" s="41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4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2">
      <c r="A92" s="8"/>
      <c r="B92" s="8"/>
      <c r="C92" s="41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4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2">
      <c r="A93" s="8"/>
      <c r="B93" s="8"/>
      <c r="C93" s="41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4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2">
      <c r="A94" s="8"/>
      <c r="B94" s="8"/>
      <c r="C94" s="41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4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2">
      <c r="A95" s="8"/>
      <c r="B95" s="8"/>
      <c r="C95" s="41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4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2">
      <c r="A96" s="8"/>
      <c r="B96" s="8"/>
      <c r="C96" s="41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4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2">
      <c r="A97" s="8"/>
      <c r="B97" s="8"/>
      <c r="C97" s="41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4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2">
      <c r="A98" s="8"/>
      <c r="B98" s="8"/>
      <c r="C98" s="41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4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2">
      <c r="A99" s="8"/>
      <c r="B99" s="8"/>
      <c r="C99" s="41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4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2">
      <c r="A100" s="8"/>
      <c r="B100" s="8"/>
      <c r="C100" s="41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4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2">
      <c r="A101" s="8"/>
      <c r="B101" s="8"/>
      <c r="C101" s="41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4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2">
      <c r="A102" s="8"/>
      <c r="B102" s="8"/>
      <c r="C102" s="41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4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2">
      <c r="A103" s="8"/>
      <c r="B103" s="8"/>
      <c r="C103" s="41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4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2">
      <c r="A104" s="8"/>
      <c r="B104" s="8"/>
      <c r="C104" s="41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4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2">
      <c r="A105" s="8"/>
      <c r="B105" s="8"/>
      <c r="C105" s="41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4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2">
      <c r="A106" s="8"/>
      <c r="B106" s="8"/>
      <c r="C106" s="41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4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2">
      <c r="A107" s="8"/>
      <c r="B107" s="8"/>
      <c r="C107" s="41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4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2">
      <c r="A108" s="8"/>
      <c r="B108" s="8"/>
      <c r="C108" s="41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4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2">
      <c r="A109" s="8"/>
      <c r="B109" s="8"/>
      <c r="C109" s="41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4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2">
      <c r="A110" s="8"/>
      <c r="B110" s="8"/>
      <c r="C110" s="41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4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2">
      <c r="A111" s="8"/>
      <c r="B111" s="8"/>
      <c r="C111" s="41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4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2">
      <c r="A112" s="8"/>
      <c r="B112" s="8"/>
      <c r="C112" s="41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4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 x14ac:dyDescent="0.2">
      <c r="A113" s="8"/>
      <c r="B113" s="8"/>
      <c r="C113" s="41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4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 x14ac:dyDescent="0.2">
      <c r="A114" s="8"/>
      <c r="B114" s="8"/>
      <c r="C114" s="41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4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 x14ac:dyDescent="0.2">
      <c r="A115" s="8"/>
      <c r="B115" s="8"/>
      <c r="C115" s="41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4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 x14ac:dyDescent="0.2">
      <c r="A116" s="8"/>
      <c r="B116" s="8"/>
      <c r="C116" s="41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4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 x14ac:dyDescent="0.2">
      <c r="A117" s="8"/>
      <c r="B117" s="8"/>
      <c r="C117" s="41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4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 x14ac:dyDescent="0.2">
      <c r="A118" s="8"/>
      <c r="B118" s="8"/>
      <c r="C118" s="41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4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 x14ac:dyDescent="0.2">
      <c r="A119" s="8"/>
      <c r="B119" s="8"/>
      <c r="C119" s="41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4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 x14ac:dyDescent="0.2">
      <c r="A120" s="8"/>
      <c r="B120" s="8"/>
      <c r="C120" s="41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4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 x14ac:dyDescent="0.2">
      <c r="A121" s="8"/>
      <c r="B121" s="8"/>
      <c r="C121" s="41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4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 x14ac:dyDescent="0.2">
      <c r="A122" s="8"/>
      <c r="B122" s="8"/>
      <c r="C122" s="41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4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 x14ac:dyDescent="0.2">
      <c r="A123" s="8"/>
      <c r="B123" s="8"/>
      <c r="C123" s="41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4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 x14ac:dyDescent="0.2">
      <c r="A124" s="8"/>
      <c r="B124" s="8"/>
      <c r="C124" s="41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4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 x14ac:dyDescent="0.2">
      <c r="A125" s="8"/>
      <c r="B125" s="8"/>
      <c r="C125" s="41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4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 x14ac:dyDescent="0.2">
      <c r="A126" s="8"/>
      <c r="B126" s="8"/>
      <c r="C126" s="41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4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 x14ac:dyDescent="0.2">
      <c r="A127" s="8"/>
      <c r="B127" s="8"/>
      <c r="C127" s="41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4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 x14ac:dyDescent="0.2">
      <c r="A128" s="8"/>
      <c r="B128" s="8"/>
      <c r="C128" s="41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4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 x14ac:dyDescent="0.2">
      <c r="A129" s="8"/>
      <c r="B129" s="8"/>
      <c r="C129" s="41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4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 x14ac:dyDescent="0.2">
      <c r="A130" s="8"/>
      <c r="B130" s="8"/>
      <c r="C130" s="41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4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 x14ac:dyDescent="0.2">
      <c r="A131" s="8"/>
      <c r="B131" s="8"/>
      <c r="C131" s="41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4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 x14ac:dyDescent="0.2">
      <c r="A132" s="8"/>
      <c r="B132" s="8"/>
      <c r="C132" s="41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4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 x14ac:dyDescent="0.2">
      <c r="A133" s="8"/>
      <c r="B133" s="8"/>
      <c r="C133" s="41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4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 x14ac:dyDescent="0.2">
      <c r="A134" s="8"/>
      <c r="B134" s="8"/>
      <c r="C134" s="41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4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 x14ac:dyDescent="0.2">
      <c r="A135" s="8"/>
      <c r="B135" s="8"/>
      <c r="C135" s="41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4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 x14ac:dyDescent="0.2">
      <c r="A136" s="8"/>
      <c r="B136" s="8"/>
      <c r="C136" s="41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4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 x14ac:dyDescent="0.2">
      <c r="A137" s="8"/>
      <c r="B137" s="8"/>
      <c r="C137" s="41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4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 x14ac:dyDescent="0.2">
      <c r="A138" s="8"/>
      <c r="B138" s="8"/>
      <c r="C138" s="41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4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 x14ac:dyDescent="0.2">
      <c r="A139" s="8"/>
      <c r="B139" s="8"/>
      <c r="C139" s="41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4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 x14ac:dyDescent="0.2">
      <c r="A140" s="8"/>
      <c r="B140" s="8"/>
      <c r="C140" s="41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4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 x14ac:dyDescent="0.2">
      <c r="A141" s="8"/>
      <c r="B141" s="8"/>
      <c r="C141" s="41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4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 x14ac:dyDescent="0.2">
      <c r="A142" s="8"/>
      <c r="B142" s="8"/>
      <c r="C142" s="41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4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 x14ac:dyDescent="0.2">
      <c r="A143" s="8"/>
      <c r="B143" s="8"/>
      <c r="C143" s="41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4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 x14ac:dyDescent="0.2">
      <c r="A144" s="8"/>
      <c r="B144" s="8"/>
      <c r="C144" s="41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4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 x14ac:dyDescent="0.2">
      <c r="A145" s="8"/>
      <c r="B145" s="8"/>
      <c r="C145" s="41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4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 x14ac:dyDescent="0.2">
      <c r="A146" s="8"/>
      <c r="B146" s="8"/>
      <c r="C146" s="41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4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 x14ac:dyDescent="0.2">
      <c r="A147" s="8"/>
      <c r="B147" s="8"/>
      <c r="C147" s="41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4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 x14ac:dyDescent="0.2">
      <c r="A148" s="8"/>
      <c r="B148" s="8"/>
      <c r="C148" s="41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4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 x14ac:dyDescent="0.2">
      <c r="A149" s="8"/>
      <c r="B149" s="8"/>
      <c r="C149" s="41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4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 x14ac:dyDescent="0.2">
      <c r="A150" s="8"/>
      <c r="B150" s="8"/>
      <c r="C150" s="41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4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 x14ac:dyDescent="0.2">
      <c r="A151" s="8"/>
      <c r="B151" s="8"/>
      <c r="C151" s="41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4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 x14ac:dyDescent="0.2">
      <c r="A152" s="8"/>
      <c r="B152" s="8"/>
      <c r="C152" s="41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4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 x14ac:dyDescent="0.2">
      <c r="A153" s="8"/>
      <c r="B153" s="8"/>
      <c r="C153" s="41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4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 x14ac:dyDescent="0.2">
      <c r="A154" s="8"/>
      <c r="B154" s="8"/>
      <c r="C154" s="41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4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 x14ac:dyDescent="0.2">
      <c r="A155" s="8"/>
      <c r="B155" s="8"/>
      <c r="C155" s="41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4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 x14ac:dyDescent="0.2">
      <c r="A156" s="8"/>
      <c r="B156" s="8"/>
      <c r="C156" s="41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4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 x14ac:dyDescent="0.2">
      <c r="A157" s="8"/>
      <c r="B157" s="8"/>
      <c r="C157" s="41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4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 x14ac:dyDescent="0.2">
      <c r="A158" s="8"/>
      <c r="B158" s="8"/>
      <c r="C158" s="41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4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 x14ac:dyDescent="0.2">
      <c r="A159" s="8"/>
      <c r="B159" s="8"/>
      <c r="C159" s="41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4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 x14ac:dyDescent="0.2">
      <c r="A160" s="8"/>
      <c r="B160" s="8"/>
      <c r="C160" s="41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4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 x14ac:dyDescent="0.2">
      <c r="A161" s="8"/>
      <c r="B161" s="8"/>
      <c r="C161" s="41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4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 x14ac:dyDescent="0.2">
      <c r="A162" s="8"/>
      <c r="B162" s="8"/>
      <c r="C162" s="41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4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 x14ac:dyDescent="0.2">
      <c r="A163" s="8"/>
      <c r="B163" s="8"/>
      <c r="C163" s="41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4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 x14ac:dyDescent="0.2">
      <c r="A164" s="8"/>
      <c r="B164" s="8"/>
      <c r="C164" s="41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4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 x14ac:dyDescent="0.2">
      <c r="A165" s="8"/>
      <c r="B165" s="8"/>
      <c r="C165" s="41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4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 x14ac:dyDescent="0.2">
      <c r="A166" s="8"/>
      <c r="B166" s="8"/>
      <c r="C166" s="41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4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 x14ac:dyDescent="0.2">
      <c r="A167" s="8"/>
      <c r="B167" s="8"/>
      <c r="C167" s="41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4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 x14ac:dyDescent="0.2">
      <c r="A168" s="8"/>
      <c r="B168" s="8"/>
      <c r="C168" s="41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4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 x14ac:dyDescent="0.2">
      <c r="A169" s="8"/>
      <c r="B169" s="8"/>
      <c r="C169" s="41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4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 x14ac:dyDescent="0.2">
      <c r="A170" s="8"/>
      <c r="B170" s="8"/>
      <c r="C170" s="41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4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 x14ac:dyDescent="0.2">
      <c r="A171" s="8"/>
      <c r="B171" s="8"/>
      <c r="C171" s="41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4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 x14ac:dyDescent="0.2">
      <c r="A172" s="8"/>
      <c r="B172" s="8"/>
      <c r="C172" s="41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4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 x14ac:dyDescent="0.2">
      <c r="A173" s="8"/>
      <c r="B173" s="8"/>
      <c r="C173" s="41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4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 x14ac:dyDescent="0.2">
      <c r="A174" s="8"/>
      <c r="B174" s="8"/>
      <c r="C174" s="41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4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 x14ac:dyDescent="0.2">
      <c r="A175" s="8"/>
      <c r="B175" s="8"/>
      <c r="C175" s="41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4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 x14ac:dyDescent="0.2">
      <c r="A176" s="8"/>
      <c r="B176" s="8"/>
      <c r="C176" s="41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4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 x14ac:dyDescent="0.2">
      <c r="A177" s="8"/>
      <c r="B177" s="8"/>
      <c r="C177" s="41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4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 x14ac:dyDescent="0.2">
      <c r="A178" s="8"/>
      <c r="B178" s="8"/>
      <c r="C178" s="41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4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 x14ac:dyDescent="0.2">
      <c r="A179" s="8"/>
      <c r="B179" s="8"/>
      <c r="C179" s="41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4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 x14ac:dyDescent="0.2">
      <c r="A180" s="8"/>
      <c r="B180" s="8"/>
      <c r="C180" s="41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4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 x14ac:dyDescent="0.2">
      <c r="A181" s="8"/>
      <c r="B181" s="8"/>
      <c r="C181" s="41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4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 x14ac:dyDescent="0.2">
      <c r="A182" s="8"/>
      <c r="B182" s="8"/>
      <c r="C182" s="41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4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 x14ac:dyDescent="0.2">
      <c r="A183" s="8"/>
      <c r="B183" s="8"/>
      <c r="C183" s="41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4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 x14ac:dyDescent="0.2">
      <c r="A184" s="8"/>
      <c r="B184" s="8"/>
      <c r="C184" s="41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4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 x14ac:dyDescent="0.2">
      <c r="A185" s="8"/>
      <c r="B185" s="8"/>
      <c r="C185" s="41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4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 x14ac:dyDescent="0.2">
      <c r="A186" s="8"/>
      <c r="B186" s="8"/>
      <c r="C186" s="41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4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 x14ac:dyDescent="0.2">
      <c r="A187" s="8"/>
      <c r="B187" s="8"/>
      <c r="C187" s="41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4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 x14ac:dyDescent="0.2">
      <c r="A188" s="8"/>
      <c r="B188" s="8"/>
      <c r="C188" s="41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4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 x14ac:dyDescent="0.2">
      <c r="A189" s="8"/>
      <c r="B189" s="8"/>
      <c r="C189" s="41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4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 x14ac:dyDescent="0.2">
      <c r="A190" s="8"/>
      <c r="B190" s="8"/>
      <c r="C190" s="41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4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 x14ac:dyDescent="0.2">
      <c r="A191" s="8"/>
      <c r="B191" s="8"/>
      <c r="C191" s="41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4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 x14ac:dyDescent="0.2">
      <c r="A192" s="8"/>
      <c r="B192" s="8"/>
      <c r="C192" s="41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4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 x14ac:dyDescent="0.2">
      <c r="A193" s="8"/>
      <c r="B193" s="8"/>
      <c r="C193" s="41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4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 x14ac:dyDescent="0.2">
      <c r="A194" s="8"/>
      <c r="B194" s="8"/>
      <c r="C194" s="41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4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 x14ac:dyDescent="0.2">
      <c r="A195" s="8"/>
      <c r="B195" s="8"/>
      <c r="C195" s="41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4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 x14ac:dyDescent="0.2">
      <c r="A196" s="8"/>
      <c r="B196" s="8"/>
      <c r="C196" s="41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4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 x14ac:dyDescent="0.2">
      <c r="A197" s="8"/>
      <c r="B197" s="8"/>
      <c r="C197" s="41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4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 x14ac:dyDescent="0.2">
      <c r="A198" s="8"/>
      <c r="B198" s="8"/>
      <c r="C198" s="41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4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 x14ac:dyDescent="0.2">
      <c r="A199" s="8"/>
      <c r="B199" s="8"/>
      <c r="C199" s="41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4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 x14ac:dyDescent="0.2">
      <c r="A200" s="8"/>
      <c r="B200" s="8"/>
      <c r="C200" s="41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4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 x14ac:dyDescent="0.2">
      <c r="A201" s="8"/>
      <c r="B201" s="8"/>
      <c r="C201" s="41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4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 x14ac:dyDescent="0.2">
      <c r="A202" s="8"/>
      <c r="B202" s="8"/>
      <c r="C202" s="41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4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 x14ac:dyDescent="0.2">
      <c r="A203" s="8"/>
      <c r="B203" s="8"/>
      <c r="C203" s="41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4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 x14ac:dyDescent="0.2">
      <c r="A204" s="8"/>
      <c r="B204" s="8"/>
      <c r="C204" s="41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4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 x14ac:dyDescent="0.2">
      <c r="A205" s="8"/>
      <c r="B205" s="8"/>
      <c r="C205" s="41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4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 x14ac:dyDescent="0.2">
      <c r="A206" s="8"/>
      <c r="B206" s="8"/>
      <c r="C206" s="41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4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 x14ac:dyDescent="0.2">
      <c r="A207" s="8"/>
      <c r="B207" s="8"/>
      <c r="C207" s="41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4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 x14ac:dyDescent="0.2">
      <c r="A208" s="8"/>
      <c r="B208" s="8"/>
      <c r="C208" s="41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4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 x14ac:dyDescent="0.2">
      <c r="A209" s="8"/>
      <c r="B209" s="8"/>
      <c r="C209" s="41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4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 x14ac:dyDescent="0.2">
      <c r="A210" s="8"/>
      <c r="B210" s="8"/>
      <c r="C210" s="41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4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 x14ac:dyDescent="0.2">
      <c r="A211" s="8"/>
      <c r="B211" s="8"/>
      <c r="C211" s="41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4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 x14ac:dyDescent="0.2">
      <c r="A212" s="8"/>
      <c r="B212" s="8"/>
      <c r="C212" s="41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4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 x14ac:dyDescent="0.2">
      <c r="A213" s="8"/>
      <c r="B213" s="8"/>
      <c r="C213" s="41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4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 x14ac:dyDescent="0.2">
      <c r="A214" s="8"/>
      <c r="B214" s="8"/>
      <c r="C214" s="41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4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 x14ac:dyDescent="0.2">
      <c r="A215" s="8"/>
      <c r="B215" s="8"/>
      <c r="C215" s="41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4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 x14ac:dyDescent="0.2">
      <c r="A216" s="8"/>
      <c r="B216" s="8"/>
      <c r="C216" s="41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4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 x14ac:dyDescent="0.2">
      <c r="A217" s="8"/>
      <c r="B217" s="8"/>
      <c r="C217" s="41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4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 x14ac:dyDescent="0.2">
      <c r="A218" s="8"/>
      <c r="B218" s="8"/>
      <c r="C218" s="41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4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 x14ac:dyDescent="0.2">
      <c r="A219" s="8"/>
      <c r="B219" s="8"/>
      <c r="C219" s="41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4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 x14ac:dyDescent="0.2">
      <c r="A220" s="8"/>
      <c r="B220" s="8"/>
      <c r="C220" s="41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4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 x14ac:dyDescent="0.2">
      <c r="A221" s="8"/>
      <c r="B221" s="8"/>
      <c r="C221" s="41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4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 x14ac:dyDescent="0.2">
      <c r="A222" s="8"/>
      <c r="B222" s="8"/>
      <c r="C222" s="41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4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 x14ac:dyDescent="0.2">
      <c r="A223" s="8"/>
      <c r="B223" s="8"/>
      <c r="C223" s="41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4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 x14ac:dyDescent="0.2">
      <c r="A224" s="8"/>
      <c r="B224" s="8"/>
      <c r="C224" s="41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4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 x14ac:dyDescent="0.2">
      <c r="A225" s="8"/>
      <c r="B225" s="8"/>
      <c r="C225" s="41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4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 x14ac:dyDescent="0.2">
      <c r="A226" s="8"/>
      <c r="B226" s="8"/>
      <c r="C226" s="41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4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 x14ac:dyDescent="0.2">
      <c r="A227" s="8"/>
      <c r="B227" s="8"/>
      <c r="C227" s="41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4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 x14ac:dyDescent="0.2">
      <c r="A228" s="8"/>
      <c r="B228" s="8"/>
      <c r="C228" s="41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4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 x14ac:dyDescent="0.2">
      <c r="A229" s="8"/>
      <c r="B229" s="8"/>
      <c r="C229" s="41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4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 x14ac:dyDescent="0.2">
      <c r="A230" s="8"/>
      <c r="B230" s="8"/>
      <c r="C230" s="41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4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 x14ac:dyDescent="0.2">
      <c r="A231" s="8"/>
      <c r="B231" s="8"/>
      <c r="C231" s="41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4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 x14ac:dyDescent="0.2">
      <c r="A232" s="8"/>
      <c r="B232" s="8"/>
      <c r="C232" s="41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4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 x14ac:dyDescent="0.2">
      <c r="A233" s="8"/>
      <c r="B233" s="8"/>
      <c r="C233" s="41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4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 x14ac:dyDescent="0.2">
      <c r="A234" s="8"/>
      <c r="B234" s="8"/>
      <c r="C234" s="41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4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 x14ac:dyDescent="0.2">
      <c r="A235" s="8"/>
      <c r="B235" s="8"/>
      <c r="C235" s="41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4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 x14ac:dyDescent="0.2">
      <c r="A236" s="8"/>
      <c r="B236" s="8"/>
      <c r="C236" s="41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4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 x14ac:dyDescent="0.2">
      <c r="A237" s="8"/>
      <c r="B237" s="8"/>
      <c r="C237" s="41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4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 x14ac:dyDescent="0.2">
      <c r="A238" s="8"/>
      <c r="B238" s="8"/>
      <c r="C238" s="41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4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 x14ac:dyDescent="0.2">
      <c r="A239" s="8"/>
      <c r="B239" s="8"/>
      <c r="C239" s="41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4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 x14ac:dyDescent="0.2">
      <c r="A240" s="8"/>
      <c r="B240" s="8"/>
      <c r="C240" s="41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4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 x14ac:dyDescent="0.2">
      <c r="A241" s="8"/>
      <c r="B241" s="8"/>
      <c r="C241" s="41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4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 x14ac:dyDescent="0.25">
      <c r="A242" s="1"/>
      <c r="B242" s="1"/>
      <c r="C242" s="9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96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9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96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9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96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9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96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9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96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9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96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9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96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9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96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9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96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9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96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9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96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9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96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9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96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9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96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9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96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9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96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9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96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9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96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9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96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9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96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9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96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9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96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9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96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9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96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9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96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9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96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9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96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9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96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9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96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9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96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9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96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9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96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9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96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9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96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9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96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9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96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9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96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9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96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9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96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9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96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9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96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9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96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9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96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9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96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9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96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9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96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9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96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9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96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9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96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9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96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9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96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9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96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9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96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9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96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9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96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9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96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9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96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9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96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9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96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9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96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9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96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9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96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9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96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9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96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9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96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9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96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9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96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9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96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9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96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9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96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9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96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9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96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9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96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9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96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9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96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9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96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9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96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9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96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9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96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9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96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9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96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9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96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9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96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9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96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9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96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9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96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9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96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9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96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9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96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9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96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9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96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9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96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9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96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9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96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9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96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9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96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9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96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9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96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9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96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9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96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9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96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9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96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9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96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9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96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9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96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9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96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9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96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9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96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9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96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9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96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9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96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9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96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9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96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9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96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9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96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9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96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9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96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9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96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9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96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9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96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9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96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9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96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9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96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9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96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9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96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9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96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9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96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9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96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9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96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9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96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9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96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9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96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9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96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9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96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9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96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9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96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9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96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9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96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9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96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9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96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9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96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9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96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9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96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9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96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9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96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9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96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9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96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9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96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9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96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9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96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9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9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9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96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9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96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9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96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9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96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9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96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9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96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9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96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9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96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9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96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9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96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9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96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9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96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9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96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9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96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9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96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9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96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9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96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9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96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9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96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9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96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9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96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9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96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9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96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9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96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9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96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9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96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9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96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9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96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9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96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9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96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9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96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9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96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9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96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9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96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9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96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9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96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9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96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9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96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9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96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9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96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9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96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9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96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9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96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9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96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9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96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9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96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9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96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9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96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9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96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9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96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9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96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9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96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9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96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9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96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9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96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9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96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9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96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9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96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9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96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9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96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9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96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9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96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9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96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9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96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9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96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9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96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9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96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9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96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9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96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9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96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9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96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9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96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9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96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9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96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9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96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9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96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9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96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9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96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9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96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9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96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9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96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9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96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9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96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9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96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9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96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9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96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9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96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9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96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9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96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9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96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9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96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9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96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9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96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9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96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9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96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9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96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9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96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9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96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9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96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9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96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9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96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9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96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9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96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9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96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9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96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9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96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9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96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9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96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9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96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9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96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9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96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9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96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9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96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9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96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9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96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9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96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9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96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9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96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9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96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9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96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9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96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9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96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9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96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9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96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9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96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9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96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9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96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9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96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9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96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9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96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9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96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9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96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9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96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9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96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9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96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9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96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9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96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9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96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9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96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9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96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9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96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9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96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9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96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9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96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9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96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9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96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9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96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9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96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9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96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9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96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9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96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9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96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9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96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9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96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9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96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9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96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9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96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9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96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9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96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9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96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9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96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9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96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9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96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9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96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9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96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9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96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9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96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9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96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9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96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9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96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9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96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9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96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9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96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9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96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9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96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9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96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9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96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9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96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9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96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9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96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9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96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9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96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9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96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9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96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9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96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9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96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9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96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9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96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9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96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9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96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9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96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9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96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9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96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9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96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9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96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9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96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9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96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9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96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9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96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9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96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9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96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9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96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9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96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9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96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9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96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9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96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9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96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9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96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9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96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9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96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9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96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9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96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9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96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9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96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9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96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9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96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9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96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9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96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9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96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9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96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9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96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9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96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9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96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9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96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9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96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9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96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9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96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9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96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9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96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9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96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9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96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9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96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9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96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9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96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9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96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9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96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9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96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9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96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9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96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9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96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9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96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9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96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9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96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9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96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9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96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9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96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9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96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9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96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9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96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9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96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9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96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9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96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9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96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9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96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9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96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9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96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9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96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9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96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9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96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9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96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9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96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9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96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9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96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9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96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9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96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9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96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9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96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9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96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9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96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9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96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9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96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9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96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9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96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9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96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9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96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9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96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9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96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9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96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9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96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9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96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9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96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9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96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9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96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9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96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9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96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9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96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9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96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9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96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9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96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9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96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9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96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9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96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9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96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9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96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9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96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9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96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9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96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9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96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9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96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9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96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9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96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9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96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9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96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9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96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9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96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9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96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9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96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9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96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9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96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9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96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9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96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9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96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9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96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9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96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9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96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9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96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9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96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9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96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9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96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9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96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9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96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9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96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9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96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9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96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9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96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9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96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9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96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9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96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9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96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9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96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9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96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9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96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9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96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9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96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9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96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9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96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9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96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9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96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9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96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9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96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9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96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9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96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9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96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9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96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9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96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9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96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9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96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9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96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9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96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9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96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9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96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9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96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9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96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9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96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9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96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9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96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9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96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9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96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9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96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9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96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9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96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9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96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9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96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9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96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9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96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9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96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9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96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9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96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9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96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9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96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9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96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9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96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9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96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9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96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9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96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9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96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9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96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9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96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9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96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9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96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9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96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9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96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9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96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9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96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9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96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9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96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9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96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9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96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9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96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9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96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9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96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9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96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9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96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9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96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9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96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9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96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9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96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9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96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9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96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9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96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9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96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9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96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9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96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9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96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9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96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9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96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9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96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9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96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9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96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9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96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9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96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9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96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9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96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9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96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9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96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9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96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9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96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9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96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9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96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9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96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9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96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9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96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9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96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9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96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9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96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9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96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9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96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9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96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9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96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9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96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9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96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9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96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9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96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9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96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9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96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9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96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9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96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9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96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9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96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9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96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9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96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9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96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9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96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9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96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9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96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9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96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9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96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9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96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9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96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9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96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9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96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9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96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9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96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9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96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9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96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9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96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9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96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9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96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9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96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9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96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9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96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9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96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9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96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9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96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9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96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9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96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9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96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9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96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9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96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9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96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9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96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9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96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9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96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9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96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9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96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9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96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9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96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9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96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9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96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9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96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9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96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9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96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9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96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9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96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9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96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9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96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9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96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9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96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9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96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9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96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9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96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9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96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9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96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9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96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9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96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9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96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9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96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9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96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9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96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9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96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9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96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9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96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9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96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9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96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9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96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9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96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9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96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9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96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9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96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9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96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9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96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9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96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9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96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</sheetData>
  <mergeCells count="117">
    <mergeCell ref="G36:I36"/>
    <mergeCell ref="J36:M36"/>
    <mergeCell ref="D34:F34"/>
    <mergeCell ref="G34:I34"/>
    <mergeCell ref="J34:M34"/>
    <mergeCell ref="D35:F35"/>
    <mergeCell ref="G35:I35"/>
    <mergeCell ref="J35:M35"/>
    <mergeCell ref="D36:F36"/>
    <mergeCell ref="G39:I39"/>
    <mergeCell ref="J39:M39"/>
    <mergeCell ref="D37:F37"/>
    <mergeCell ref="G37:I37"/>
    <mergeCell ref="J37:M37"/>
    <mergeCell ref="D38:F38"/>
    <mergeCell ref="G38:I38"/>
    <mergeCell ref="J38:M38"/>
    <mergeCell ref="D39:F39"/>
    <mergeCell ref="B2:C2"/>
    <mergeCell ref="D2:M2"/>
    <mergeCell ref="B3:F3"/>
    <mergeCell ref="G3:H3"/>
    <mergeCell ref="I3:J3"/>
    <mergeCell ref="K3:M3"/>
    <mergeCell ref="E4:K4"/>
    <mergeCell ref="B4:D4"/>
    <mergeCell ref="D5:F5"/>
    <mergeCell ref="G5:I5"/>
    <mergeCell ref="J5:M5"/>
    <mergeCell ref="D6:F6"/>
    <mergeCell ref="G6:I6"/>
    <mergeCell ref="J6:M6"/>
    <mergeCell ref="G9:I9"/>
    <mergeCell ref="J9:M9"/>
    <mergeCell ref="D7:F7"/>
    <mergeCell ref="G7:I7"/>
    <mergeCell ref="J7:M7"/>
    <mergeCell ref="D8:F8"/>
    <mergeCell ref="G8:I8"/>
    <mergeCell ref="J8:M8"/>
    <mergeCell ref="D9:F9"/>
    <mergeCell ref="G12:I12"/>
    <mergeCell ref="J12:M12"/>
    <mergeCell ref="D10:F10"/>
    <mergeCell ref="G10:I10"/>
    <mergeCell ref="J10:M10"/>
    <mergeCell ref="D11:F11"/>
    <mergeCell ref="G11:I11"/>
    <mergeCell ref="J11:M11"/>
    <mergeCell ref="D12:F12"/>
    <mergeCell ref="D40:F40"/>
    <mergeCell ref="G40:I40"/>
    <mergeCell ref="J40:M40"/>
    <mergeCell ref="D41:M41"/>
    <mergeCell ref="G15:I15"/>
    <mergeCell ref="J15:M15"/>
    <mergeCell ref="D13:F13"/>
    <mergeCell ref="G13:I13"/>
    <mergeCell ref="J13:M13"/>
    <mergeCell ref="D14:F14"/>
    <mergeCell ref="G14:I14"/>
    <mergeCell ref="J14:M14"/>
    <mergeCell ref="D15:F15"/>
    <mergeCell ref="G18:I18"/>
    <mergeCell ref="J18:M18"/>
    <mergeCell ref="D16:F16"/>
    <mergeCell ref="G16:I16"/>
    <mergeCell ref="J16:M16"/>
    <mergeCell ref="D17:F17"/>
    <mergeCell ref="G17:I17"/>
    <mergeCell ref="J17:M17"/>
    <mergeCell ref="D18:F18"/>
    <mergeCell ref="G21:I21"/>
    <mergeCell ref="J21:M21"/>
    <mergeCell ref="D19:F19"/>
    <mergeCell ref="G19:I19"/>
    <mergeCell ref="J19:M19"/>
    <mergeCell ref="D20:F20"/>
    <mergeCell ref="G20:I20"/>
    <mergeCell ref="J20:M20"/>
    <mergeCell ref="D21:F21"/>
    <mergeCell ref="G24:I24"/>
    <mergeCell ref="J24:M24"/>
    <mergeCell ref="D22:F22"/>
    <mergeCell ref="G22:I22"/>
    <mergeCell ref="J22:M22"/>
    <mergeCell ref="D23:F23"/>
    <mergeCell ref="G23:I23"/>
    <mergeCell ref="J23:M23"/>
    <mergeCell ref="D24:F24"/>
    <mergeCell ref="G27:I27"/>
    <mergeCell ref="J27:M27"/>
    <mergeCell ref="D25:F25"/>
    <mergeCell ref="G25:I25"/>
    <mergeCell ref="J25:M25"/>
    <mergeCell ref="D26:F26"/>
    <mergeCell ref="G26:I26"/>
    <mergeCell ref="J26:M26"/>
    <mergeCell ref="D27:F27"/>
    <mergeCell ref="G30:I30"/>
    <mergeCell ref="J30:M30"/>
    <mergeCell ref="D28:F28"/>
    <mergeCell ref="G28:I28"/>
    <mergeCell ref="J28:M28"/>
    <mergeCell ref="D29:F29"/>
    <mergeCell ref="G29:I29"/>
    <mergeCell ref="J29:M29"/>
    <mergeCell ref="D30:F30"/>
    <mergeCell ref="G33:I33"/>
    <mergeCell ref="J33:M33"/>
    <mergeCell ref="D31:F31"/>
    <mergeCell ref="G31:I31"/>
    <mergeCell ref="J31:M31"/>
    <mergeCell ref="D32:F32"/>
    <mergeCell ref="G32:I32"/>
    <mergeCell ref="J32:M32"/>
    <mergeCell ref="D33:F33"/>
  </mergeCells>
  <conditionalFormatting sqref="C41">
    <cfRule type="cellIs" dxfId="3" priority="1" operator="equal">
      <formula>0</formula>
    </cfRule>
  </conditionalFormatting>
  <conditionalFormatting sqref="C41">
    <cfRule type="containsBlanks" dxfId="2" priority="2">
      <formula>LEN(TRIM(C41))=0</formula>
    </cfRule>
  </conditionalFormatting>
  <conditionalFormatting sqref="C41">
    <cfRule type="cellIs" dxfId="1" priority="3" operator="notEqual">
      <formula>100</formula>
    </cfRule>
  </conditionalFormatting>
  <conditionalFormatting sqref="C41">
    <cfRule type="cellIs" dxfId="0" priority="4" operator="equal">
      <formula>100</formula>
    </cfRule>
  </conditionalFormatting>
  <dataValidations count="2">
    <dataValidation type="list" allowBlank="1" showErrorMessage="1" sqref="K3" xr:uid="{00000000-0002-0000-0300-000000000000}">
      <formula1>$P$3:$P$5</formula1>
    </dataValidation>
    <dataValidation type="list" allowBlank="1" showErrorMessage="1" sqref="G6:G40" xr:uid="{00000000-0002-0000-0300-000001000000}">
      <formula1>$P$7:$P$14</formula1>
    </dataValidation>
  </dataValidations>
  <printOptions horizontalCentered="1"/>
  <pageMargins left="0.51181102362204722" right="0.51181102362204722" top="0.59055118110236227" bottom="0.59055118110236227" header="0" footer="0"/>
  <pageSetup paperSize="9" scale="75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25" defaultRowHeight="15" customHeight="1" x14ac:dyDescent="0.2"/>
  <cols>
    <col min="1" max="1" width="12.75" customWidth="1"/>
    <col min="2" max="2" width="22.375" customWidth="1"/>
    <col min="3" max="3" width="28.375" customWidth="1"/>
    <col min="4" max="26" width="8" customWidth="1"/>
  </cols>
  <sheetData>
    <row r="1" spans="1:26" ht="6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107" t="s">
        <v>245</v>
      </c>
      <c r="B2" s="107"/>
      <c r="C2" s="108" t="s">
        <v>246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41" t="s">
        <v>247</v>
      </c>
      <c r="B3" s="241" t="s">
        <v>248</v>
      </c>
      <c r="C3" s="109" t="s">
        <v>249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25">
      <c r="A4" s="242"/>
      <c r="B4" s="242"/>
      <c r="C4" s="109" t="s">
        <v>250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8" customHeight="1" x14ac:dyDescent="0.25">
      <c r="A5" s="242"/>
      <c r="B5" s="242"/>
      <c r="C5" s="109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42"/>
      <c r="B6" s="242"/>
      <c r="C6" s="109" t="s">
        <v>252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25">
      <c r="A7" s="242"/>
      <c r="B7" s="242"/>
      <c r="C7" s="109" t="s">
        <v>253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6" customHeight="1" x14ac:dyDescent="0.25">
      <c r="A8" s="242"/>
      <c r="B8" s="155"/>
      <c r="C8" s="109" t="s">
        <v>254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42"/>
      <c r="B9" s="110" t="s">
        <v>255</v>
      </c>
      <c r="C9" s="109" t="s">
        <v>256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42"/>
      <c r="B10" s="110" t="s">
        <v>257</v>
      </c>
      <c r="C10" s="109" t="s">
        <v>258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42"/>
      <c r="B11" s="241" t="s">
        <v>259</v>
      </c>
      <c r="C11" s="109" t="s">
        <v>260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25">
      <c r="A12" s="242"/>
      <c r="B12" s="155"/>
      <c r="C12" s="109" t="s">
        <v>261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42"/>
      <c r="B13" s="241" t="s">
        <v>262</v>
      </c>
      <c r="C13" s="109" t="s">
        <v>263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 x14ac:dyDescent="0.25">
      <c r="A14" s="242"/>
      <c r="B14" s="242"/>
      <c r="C14" s="109" t="s">
        <v>264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 x14ac:dyDescent="0.25">
      <c r="A15" s="242"/>
      <c r="B15" s="242"/>
      <c r="C15" s="109" t="s">
        <v>265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 x14ac:dyDescent="0.25">
      <c r="A16" s="155"/>
      <c r="B16" s="155"/>
      <c r="C16" s="109" t="s">
        <v>266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10" t="s">
        <v>267</v>
      </c>
      <c r="B17" s="110" t="s">
        <v>268</v>
      </c>
      <c r="C17" s="109" t="s">
        <v>268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" customHeight="1" x14ac:dyDescent="0.25">
      <c r="A18" s="241" t="s">
        <v>269</v>
      </c>
      <c r="B18" s="241" t="s">
        <v>270</v>
      </c>
      <c r="C18" s="109" t="s">
        <v>271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 x14ac:dyDescent="0.25">
      <c r="A19" s="242"/>
      <c r="B19" s="242"/>
      <c r="C19" s="109" t="s">
        <v>272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" customHeight="1" x14ac:dyDescent="0.25">
      <c r="A20" s="242"/>
      <c r="B20" s="242"/>
      <c r="C20" s="109" t="s">
        <v>273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25">
      <c r="A21" s="242"/>
      <c r="B21" s="242"/>
      <c r="C21" s="109" t="s">
        <v>274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8" customHeight="1" x14ac:dyDescent="0.25">
      <c r="A22" s="242"/>
      <c r="B22" s="155"/>
      <c r="C22" s="109" t="s">
        <v>275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2"/>
      <c r="B23" s="241" t="s">
        <v>276</v>
      </c>
      <c r="C23" s="109" t="s">
        <v>277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 x14ac:dyDescent="0.25">
      <c r="A24" s="242"/>
      <c r="B24" s="242"/>
      <c r="C24" s="109" t="s">
        <v>278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6" customHeight="1" x14ac:dyDescent="0.25">
      <c r="A25" s="242"/>
      <c r="B25" s="155"/>
      <c r="C25" s="109" t="s">
        <v>279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2"/>
      <c r="B26" s="241" t="s">
        <v>280</v>
      </c>
      <c r="C26" s="109" t="s">
        <v>281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 x14ac:dyDescent="0.25">
      <c r="A27" s="242"/>
      <c r="B27" s="155"/>
      <c r="C27" s="109" t="s">
        <v>282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2"/>
      <c r="B28" s="241" t="s">
        <v>283</v>
      </c>
      <c r="C28" s="109" t="s">
        <v>284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2"/>
      <c r="B29" s="242"/>
      <c r="C29" s="109" t="s">
        <v>285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55"/>
      <c r="B30" s="155"/>
      <c r="C30" s="109" t="s">
        <v>286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10" t="s">
        <v>287</v>
      </c>
      <c r="B31" s="110" t="s">
        <v>288</v>
      </c>
      <c r="C31" s="109" t="s">
        <v>288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10" t="s">
        <v>289</v>
      </c>
      <c r="B32" s="110" t="s">
        <v>290</v>
      </c>
      <c r="C32" s="109" t="s">
        <v>290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10" t="s">
        <v>291</v>
      </c>
      <c r="B33" s="110" t="s">
        <v>292</v>
      </c>
      <c r="C33" s="109" t="s">
        <v>292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10" t="s">
        <v>293</v>
      </c>
      <c r="B34" s="110" t="s">
        <v>294</v>
      </c>
      <c r="C34" s="109" t="s">
        <v>294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3"/>
      <c r="B35" s="141"/>
      <c r="C35" s="14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B26:B27"/>
    <mergeCell ref="B28:B30"/>
    <mergeCell ref="A35:C35"/>
    <mergeCell ref="A3:A16"/>
    <mergeCell ref="B3:B8"/>
    <mergeCell ref="B11:B12"/>
    <mergeCell ref="B13:B16"/>
    <mergeCell ref="A18:A30"/>
    <mergeCell ref="B18:B22"/>
    <mergeCell ref="B23:B25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ROTEIRO</vt:lpstr>
      <vt:lpstr>0</vt:lpstr>
      <vt:lpstr>1</vt:lpstr>
      <vt:lpstr>2</vt:lpstr>
      <vt:lpstr>FONTES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Ryam Marques</cp:lastModifiedBy>
  <dcterms:created xsi:type="dcterms:W3CDTF">2015-03-03T20:07:03Z</dcterms:created>
  <dcterms:modified xsi:type="dcterms:W3CDTF">2022-12-07T18:44:12Z</dcterms:modified>
</cp:coreProperties>
</file>