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NAC_TI\PI_Rede2.0\Pronto\"/>
    </mc:Choice>
  </mc:AlternateContent>
  <bookViews>
    <workbookView xWindow="-5565" yWindow="1425" windowWidth="11520" windowHeight="7875" activeTab="4"/>
  </bookViews>
  <sheets>
    <sheet name="Dispositivios" sheetId="1" r:id="rId1"/>
    <sheet name="Usuários" sheetId="8" r:id="rId2"/>
    <sheet name="Endereço" sheetId="9" r:id="rId3"/>
    <sheet name="Racks" sheetId="10" r:id="rId4"/>
    <sheet name="PTs" sheetId="11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" i="1" l="1"/>
  <c r="H17" i="11" l="1"/>
  <c r="C37" i="11"/>
  <c r="C64" i="11"/>
  <c r="H64" i="11"/>
  <c r="H73" i="11"/>
  <c r="C77" i="11"/>
  <c r="H88" i="11"/>
  <c r="H95" i="11"/>
  <c r="C100" i="11"/>
  <c r="C109" i="11"/>
  <c r="H113" i="11"/>
  <c r="H120" i="11"/>
  <c r="C122" i="11"/>
  <c r="C141" i="11"/>
  <c r="B143" i="11"/>
  <c r="B144" i="11"/>
  <c r="B5" i="10" l="1"/>
  <c r="E13" i="10"/>
  <c r="B16" i="10"/>
  <c r="E17" i="1" l="1"/>
  <c r="D17" i="1" l="1"/>
  <c r="B17" i="1"/>
  <c r="F17" i="1"/>
</calcChain>
</file>

<file path=xl/sharedStrings.xml><?xml version="1.0" encoding="utf-8"?>
<sst xmlns="http://schemas.openxmlformats.org/spreadsheetml/2006/main" count="851" uniqueCount="610">
  <si>
    <t xml:space="preserve">Computadores </t>
  </si>
  <si>
    <t xml:space="preserve">Suporte TI </t>
  </si>
  <si>
    <t xml:space="preserve">Desenvolvimento </t>
  </si>
  <si>
    <t>Marketing</t>
  </si>
  <si>
    <t>Portaria</t>
  </si>
  <si>
    <t>Hobby</t>
  </si>
  <si>
    <t>Atendimento</t>
  </si>
  <si>
    <t xml:space="preserve">Total </t>
  </si>
  <si>
    <t xml:space="preserve">Impressoras </t>
  </si>
  <si>
    <t>Sala</t>
  </si>
  <si>
    <t xml:space="preserve">Projetores </t>
  </si>
  <si>
    <t>Palestra</t>
  </si>
  <si>
    <t>Nome</t>
  </si>
  <si>
    <t>Desenvolvimento</t>
  </si>
  <si>
    <t>Suporte TI</t>
  </si>
  <si>
    <t xml:space="preserve">Usuários </t>
  </si>
  <si>
    <t>Login</t>
  </si>
  <si>
    <t xml:space="preserve">Departamento </t>
  </si>
  <si>
    <t>Permissões</t>
  </si>
  <si>
    <t>ID</t>
  </si>
  <si>
    <t>Suporte TI_Tec</t>
  </si>
  <si>
    <t>Sobrenome</t>
  </si>
  <si>
    <t xml:space="preserve">Pastas </t>
  </si>
  <si>
    <t xml:space="preserve">Controle total </t>
  </si>
  <si>
    <t>Modificar</t>
  </si>
  <si>
    <t xml:space="preserve">Ler &amp; executar </t>
  </si>
  <si>
    <t>Leitura</t>
  </si>
  <si>
    <t>Gravar</t>
  </si>
  <si>
    <t xml:space="preserve">Permissões especiais </t>
  </si>
  <si>
    <t xml:space="preserve">Ciência </t>
  </si>
  <si>
    <t>SEQ</t>
  </si>
  <si>
    <t xml:space="preserve">RH ADM (1) 1 </t>
  </si>
  <si>
    <t>RH ADM (1) 2</t>
  </si>
  <si>
    <t>RH ADM (1) 3</t>
  </si>
  <si>
    <t>RH ADM (2) 1</t>
  </si>
  <si>
    <t>RH ADM (2) 2</t>
  </si>
  <si>
    <t>RH ADM (2) 3</t>
  </si>
  <si>
    <t>RH ADM (2) 4</t>
  </si>
  <si>
    <t>RH ADM (2) 5</t>
  </si>
  <si>
    <t>RH ADM (2) 6</t>
  </si>
  <si>
    <t>RH ADM (2) 7</t>
  </si>
  <si>
    <t>RH ADM (2) 8</t>
  </si>
  <si>
    <t>Marketing 1</t>
  </si>
  <si>
    <t>Marketing 2</t>
  </si>
  <si>
    <t>Pscologia</t>
  </si>
  <si>
    <t>Almoxarifado</t>
  </si>
  <si>
    <t>Atendimento 1</t>
  </si>
  <si>
    <t>Atendimento 2</t>
  </si>
  <si>
    <t>Atendimento 3</t>
  </si>
  <si>
    <t>Atendimento 4</t>
  </si>
  <si>
    <t>Convidado 2</t>
  </si>
  <si>
    <t>Convidado 3</t>
  </si>
  <si>
    <t>Convidado 4</t>
  </si>
  <si>
    <t>Convidado 5</t>
  </si>
  <si>
    <t>Convidado 6</t>
  </si>
  <si>
    <t>Telefone</t>
  </si>
  <si>
    <t xml:space="preserve">Câmeras </t>
  </si>
  <si>
    <t>Corredor</t>
  </si>
  <si>
    <t>SET</t>
  </si>
  <si>
    <t xml:space="preserve">Cientista </t>
  </si>
  <si>
    <t>RH ADM (1)</t>
  </si>
  <si>
    <t>RH ADM (2)</t>
  </si>
  <si>
    <t>Psicóloga</t>
  </si>
  <si>
    <t>Comum</t>
  </si>
  <si>
    <t>Enderecos</t>
  </si>
  <si>
    <t>Dispositivos</t>
  </si>
  <si>
    <t>Finalidade</t>
  </si>
  <si>
    <t>Indentificação</t>
  </si>
  <si>
    <t>Endereço IP</t>
  </si>
  <si>
    <t>Router</t>
  </si>
  <si>
    <t>R01</t>
  </si>
  <si>
    <t>192.168.8.1</t>
  </si>
  <si>
    <t>Firewall Router</t>
  </si>
  <si>
    <t>F01</t>
  </si>
  <si>
    <t>192.168.8.2</t>
  </si>
  <si>
    <t>Firewall Switch</t>
  </si>
  <si>
    <t>192.168.7.2</t>
  </si>
  <si>
    <t>AD</t>
  </si>
  <si>
    <t>DHCP/DNS/Impressão</t>
  </si>
  <si>
    <t>SV03</t>
  </si>
  <si>
    <t>192.168.7.5</t>
  </si>
  <si>
    <t>Acess Point</t>
  </si>
  <si>
    <t>AC</t>
  </si>
  <si>
    <t>192.168.7.6</t>
  </si>
  <si>
    <t>192.168.7.7</t>
  </si>
  <si>
    <t>192.168.7.8</t>
  </si>
  <si>
    <t>192.168.7.10</t>
  </si>
  <si>
    <t>192.168.7.11</t>
  </si>
  <si>
    <t>192.168.7.12</t>
  </si>
  <si>
    <t>192.168.7.13</t>
  </si>
  <si>
    <t>192.168.7.14</t>
  </si>
  <si>
    <t>192.168.7.15</t>
  </si>
  <si>
    <t>192.168.7.16</t>
  </si>
  <si>
    <t>192.168.7.17</t>
  </si>
  <si>
    <t>192.168.7.18</t>
  </si>
  <si>
    <t>192.168.7.19</t>
  </si>
  <si>
    <t>PABX</t>
  </si>
  <si>
    <t>Gerenciamento de telefonia</t>
  </si>
  <si>
    <t>PBX01</t>
  </si>
  <si>
    <t>192.168.7.23</t>
  </si>
  <si>
    <t>Servidor l1</t>
  </si>
  <si>
    <t>Servidor l2</t>
  </si>
  <si>
    <t>Servidor l3</t>
  </si>
  <si>
    <t>Servidor l4</t>
  </si>
  <si>
    <t xml:space="preserve">Web </t>
  </si>
  <si>
    <t>E-mail</t>
  </si>
  <si>
    <t>Backup</t>
  </si>
  <si>
    <t>192.168.7.4</t>
  </si>
  <si>
    <t>Câmeras  A1</t>
  </si>
  <si>
    <t>Câmeras  A2</t>
  </si>
  <si>
    <t>Câmeras  A3</t>
  </si>
  <si>
    <t>Câmeras  A4</t>
  </si>
  <si>
    <t>Câmeras  A5</t>
  </si>
  <si>
    <t>Câmeras  A6</t>
  </si>
  <si>
    <t>Câmeras P1</t>
  </si>
  <si>
    <t>Câmeras P2</t>
  </si>
  <si>
    <t>Câmeras Al1</t>
  </si>
  <si>
    <t>Câmeras Al2</t>
  </si>
  <si>
    <t>Câmeras H1</t>
  </si>
  <si>
    <t>Câmeras H2</t>
  </si>
  <si>
    <t>Câmeras H3</t>
  </si>
  <si>
    <t>Câmeras S1</t>
  </si>
  <si>
    <t>Câmeras S2</t>
  </si>
  <si>
    <t>Câmeras S3</t>
  </si>
  <si>
    <t>Câmeras ST1</t>
  </si>
  <si>
    <t>Câmeras SE2</t>
  </si>
  <si>
    <t>Câmeras SE1</t>
  </si>
  <si>
    <t>Câmeras SE3</t>
  </si>
  <si>
    <t>Câmeras C1</t>
  </si>
  <si>
    <t>Câmeras C2</t>
  </si>
  <si>
    <t>Câmeras C3</t>
  </si>
  <si>
    <t>Câmeras C4</t>
  </si>
  <si>
    <t>Câmeras C5</t>
  </si>
  <si>
    <t>Câmeras C6</t>
  </si>
  <si>
    <t>Câmeras C7</t>
  </si>
  <si>
    <t>Câmeras C8</t>
  </si>
  <si>
    <t>Câmeras C9</t>
  </si>
  <si>
    <t>Câmeras C10</t>
  </si>
  <si>
    <t>Câmeras C11</t>
  </si>
  <si>
    <t>Câmeras C12</t>
  </si>
  <si>
    <t>Câmeras C13</t>
  </si>
  <si>
    <t>Câmeras C14</t>
  </si>
  <si>
    <t>Câmeras C15</t>
  </si>
  <si>
    <t>Câmeras C16</t>
  </si>
  <si>
    <t>Câmeras C17</t>
  </si>
  <si>
    <t>Câmeras C18</t>
  </si>
  <si>
    <t>192.168.7.30</t>
  </si>
  <si>
    <t>192.168.7.31</t>
  </si>
  <si>
    <t>192.168.7.32</t>
  </si>
  <si>
    <t>192.168.7.33</t>
  </si>
  <si>
    <t>192.168.7.34</t>
  </si>
  <si>
    <t>192.168.7.35</t>
  </si>
  <si>
    <t>192.168.7.36</t>
  </si>
  <si>
    <t>192.168.7.37</t>
  </si>
  <si>
    <t>192.168.7.38</t>
  </si>
  <si>
    <t>192.168.7.39</t>
  </si>
  <si>
    <t>192.168.7.40</t>
  </si>
  <si>
    <t>192.168.7.41</t>
  </si>
  <si>
    <t>192.168.7.42</t>
  </si>
  <si>
    <t>192.168.7.43</t>
  </si>
  <si>
    <t>192.168.7.44</t>
  </si>
  <si>
    <t>192.168.7.45</t>
  </si>
  <si>
    <t>192.168.7.46</t>
  </si>
  <si>
    <t>192.168.7.47</t>
  </si>
  <si>
    <t>192.168.7.48</t>
  </si>
  <si>
    <t>192.168.7.49</t>
  </si>
  <si>
    <t>192.168.7.50</t>
  </si>
  <si>
    <t>192.168.7.51</t>
  </si>
  <si>
    <t>192.168.7.52</t>
  </si>
  <si>
    <t>192.168.7.53</t>
  </si>
  <si>
    <t>192.168.7.54</t>
  </si>
  <si>
    <t>192.168.7.55</t>
  </si>
  <si>
    <t>192.168.7.56</t>
  </si>
  <si>
    <t>192.168.7.57</t>
  </si>
  <si>
    <t>192.168.7.58</t>
  </si>
  <si>
    <t>192.168.7.59</t>
  </si>
  <si>
    <t>192.168.7.60</t>
  </si>
  <si>
    <t>192.168.7.61</t>
  </si>
  <si>
    <t>192.168.7.62</t>
  </si>
  <si>
    <t>192.168.7.63</t>
  </si>
  <si>
    <t>192.168.7.64</t>
  </si>
  <si>
    <t>192.168.7.65</t>
  </si>
  <si>
    <t>192.168.7.66</t>
  </si>
  <si>
    <t>192.168.7.67</t>
  </si>
  <si>
    <t>CaA01</t>
  </si>
  <si>
    <t>CaA02</t>
  </si>
  <si>
    <t>CaA03</t>
  </si>
  <si>
    <t>CaA04</t>
  </si>
  <si>
    <t>CaA05</t>
  </si>
  <si>
    <t>CaA06</t>
  </si>
  <si>
    <t>CaP01</t>
  </si>
  <si>
    <t>CaP02</t>
  </si>
  <si>
    <t>CaAl01</t>
  </si>
  <si>
    <t>CaAl02</t>
  </si>
  <si>
    <t>CaH03</t>
  </si>
  <si>
    <t>CaH01</t>
  </si>
  <si>
    <t>CaH02</t>
  </si>
  <si>
    <t>CaS01</t>
  </si>
  <si>
    <t>CaS02</t>
  </si>
  <si>
    <t>CaS03</t>
  </si>
  <si>
    <t>CaST01</t>
  </si>
  <si>
    <t>CaSE01</t>
  </si>
  <si>
    <t>CaSE02</t>
  </si>
  <si>
    <t>CaSE03</t>
  </si>
  <si>
    <t>CaC01</t>
  </si>
  <si>
    <t>CaC02</t>
  </si>
  <si>
    <t>CaC03</t>
  </si>
  <si>
    <t>CaC04</t>
  </si>
  <si>
    <t>CaC05</t>
  </si>
  <si>
    <t>CaC06</t>
  </si>
  <si>
    <t>CaC07</t>
  </si>
  <si>
    <t>CaC08</t>
  </si>
  <si>
    <t>CaC09</t>
  </si>
  <si>
    <t>CaC10</t>
  </si>
  <si>
    <t>CaC11</t>
  </si>
  <si>
    <t>CaC12</t>
  </si>
  <si>
    <t>CaC13</t>
  </si>
  <si>
    <t>CaC14</t>
  </si>
  <si>
    <t>CaC15</t>
  </si>
  <si>
    <t>CaC16</t>
  </si>
  <si>
    <t>CaC17</t>
  </si>
  <si>
    <t>CaC18</t>
  </si>
  <si>
    <t>Filmar corredor</t>
  </si>
  <si>
    <t>Filmar a sala de  atendimento</t>
  </si>
  <si>
    <t>Filmar a sala de  Palestra</t>
  </si>
  <si>
    <t xml:space="preserve">Filmar a sala do almoxarifado </t>
  </si>
  <si>
    <t>Filmar a sala de  Hobby</t>
  </si>
  <si>
    <t>Filmar a sala de entrada de Telecomunicação</t>
  </si>
  <si>
    <t>Filmar a sala de  Equipamentos</t>
  </si>
  <si>
    <t>Filmar a sala de  Suporte TI</t>
  </si>
  <si>
    <t>IMPS</t>
  </si>
  <si>
    <t>IMPD</t>
  </si>
  <si>
    <t>IMPR2</t>
  </si>
  <si>
    <t>IMPR1</t>
  </si>
  <si>
    <t>IMPM</t>
  </si>
  <si>
    <t>IMPP</t>
  </si>
  <si>
    <t>IMPC</t>
  </si>
  <si>
    <t xml:space="preserve">Rede Wireless </t>
  </si>
  <si>
    <t>Servidor l5</t>
  </si>
  <si>
    <t>Câmeras</t>
  </si>
  <si>
    <t>SV01</t>
  </si>
  <si>
    <t>SV02</t>
  </si>
  <si>
    <t>SV04</t>
  </si>
  <si>
    <t>SV05</t>
  </si>
  <si>
    <t>SV06</t>
  </si>
  <si>
    <t>Organizadores</t>
  </si>
  <si>
    <t>Patch panel</t>
  </si>
  <si>
    <t>Switch</t>
  </si>
  <si>
    <t>U</t>
  </si>
  <si>
    <t xml:space="preserve">Organizadores </t>
  </si>
  <si>
    <t>Total U sobrando</t>
  </si>
  <si>
    <t>Roteador</t>
  </si>
  <si>
    <t>Firewall</t>
  </si>
  <si>
    <t>Servidor câmera</t>
  </si>
  <si>
    <t>Servidor l 4</t>
  </si>
  <si>
    <t>Servidor l 3</t>
  </si>
  <si>
    <t>Servidor l 2</t>
  </si>
  <si>
    <t>Servidor l 1</t>
  </si>
  <si>
    <t>Régua 12 Tomadas 20A</t>
  </si>
  <si>
    <t>Régua 12 Tomadas 10A</t>
  </si>
  <si>
    <t>Patch panel 24 Porta</t>
  </si>
  <si>
    <t>Switch 24 Porta</t>
  </si>
  <si>
    <t>Unidade</t>
  </si>
  <si>
    <t>Dispositivo</t>
  </si>
  <si>
    <t>AT 2</t>
  </si>
  <si>
    <t>AT 01</t>
  </si>
  <si>
    <t>Total PTs</t>
  </si>
  <si>
    <t>Compartimentos</t>
  </si>
  <si>
    <t>Total PT</t>
  </si>
  <si>
    <t>R1 PP06 T18</t>
  </si>
  <si>
    <t>PT00152</t>
  </si>
  <si>
    <t>R1 PP06 T17</t>
  </si>
  <si>
    <t>Computador</t>
  </si>
  <si>
    <t>PT00151</t>
  </si>
  <si>
    <t>R1 PP06 T16</t>
  </si>
  <si>
    <t>PT00150</t>
  </si>
  <si>
    <t>R1 PP06 T15</t>
  </si>
  <si>
    <t>PT00149</t>
  </si>
  <si>
    <t>R1 PP06 T14</t>
  </si>
  <si>
    <t>PT00148</t>
  </si>
  <si>
    <t>R1 PP06 T13</t>
  </si>
  <si>
    <t>PT00147</t>
  </si>
  <si>
    <t>R1 PP06 T12</t>
  </si>
  <si>
    <t>PT00146</t>
  </si>
  <si>
    <t>R1 PP06 T11</t>
  </si>
  <si>
    <t>PT00145</t>
  </si>
  <si>
    <t>R1 PP06 T10</t>
  </si>
  <si>
    <t>PT00144</t>
  </si>
  <si>
    <t>R1 PP06 T9</t>
  </si>
  <si>
    <t>TV</t>
  </si>
  <si>
    <t>PT00143</t>
  </si>
  <si>
    <t>R1 PP06 T8</t>
  </si>
  <si>
    <t>PT00142</t>
  </si>
  <si>
    <t>R1 PP06 T7</t>
  </si>
  <si>
    <t>Impressora</t>
  </si>
  <si>
    <t>PT00141</t>
  </si>
  <si>
    <t>Identificação</t>
  </si>
  <si>
    <t>Funcionalidade</t>
  </si>
  <si>
    <t>Etiquetas_Ide</t>
  </si>
  <si>
    <t>R1 PP06 T4</t>
  </si>
  <si>
    <t>PT00138</t>
  </si>
  <si>
    <t>R1 PP06 T3</t>
  </si>
  <si>
    <t xml:space="preserve">Controle </t>
  </si>
  <si>
    <t>PT00137</t>
  </si>
  <si>
    <t>R1 PP06 T6</t>
  </si>
  <si>
    <t>PT00140</t>
  </si>
  <si>
    <t>R1 PP06 T2</t>
  </si>
  <si>
    <t>PT00136</t>
  </si>
  <si>
    <t>R1 PP06 T5</t>
  </si>
  <si>
    <t>rede wireless</t>
  </si>
  <si>
    <t>Acces point</t>
  </si>
  <si>
    <t>PT00139</t>
  </si>
  <si>
    <t>R1 PP06 T1</t>
  </si>
  <si>
    <t>PT00135</t>
  </si>
  <si>
    <t>R1 PP05 T24</t>
  </si>
  <si>
    <t>PT00134</t>
  </si>
  <si>
    <t>R1 PP05 T23</t>
  </si>
  <si>
    <t>PT00133</t>
  </si>
  <si>
    <t>R1 PP05 T22</t>
  </si>
  <si>
    <t>PT00132</t>
  </si>
  <si>
    <t>R1 PP05 T21</t>
  </si>
  <si>
    <t>PT00131</t>
  </si>
  <si>
    <t>R1 PP05 T20</t>
  </si>
  <si>
    <t>PT00130</t>
  </si>
  <si>
    <t>R1 PP05 T16</t>
  </si>
  <si>
    <t>PT00126</t>
  </si>
  <si>
    <t>R1 PP05 T19</t>
  </si>
  <si>
    <t>PT00129</t>
  </si>
  <si>
    <t>R1 PP05 T15</t>
  </si>
  <si>
    <t xml:space="preserve"> / Convidado</t>
  </si>
  <si>
    <t>PT00125</t>
  </si>
  <si>
    <t>R1 PP05 T18</t>
  </si>
  <si>
    <t>PT00128</t>
  </si>
  <si>
    <t>R1 PP05 T14</t>
  </si>
  <si>
    <t>PT00124</t>
  </si>
  <si>
    <t>R1 PP05 T17</t>
  </si>
  <si>
    <t>PT00127</t>
  </si>
  <si>
    <t>R1 PP05 T13</t>
  </si>
  <si>
    <t>PT00123</t>
  </si>
  <si>
    <t>R1 PP05 T4</t>
  </si>
  <si>
    <t>PT00114</t>
  </si>
  <si>
    <t>R1 PP05 T3</t>
  </si>
  <si>
    <t>Adm</t>
  </si>
  <si>
    <t>PT00113</t>
  </si>
  <si>
    <t>R1 PP05 T2</t>
  </si>
  <si>
    <t>PT00112</t>
  </si>
  <si>
    <t>R1 PP05 T1</t>
  </si>
  <si>
    <t>PT00111</t>
  </si>
  <si>
    <t>R1 PP04 T24</t>
  </si>
  <si>
    <t>PT00110</t>
  </si>
  <si>
    <t>R1 PP05 T12</t>
  </si>
  <si>
    <t>PT00122</t>
  </si>
  <si>
    <t>R1 PP04 T23</t>
  </si>
  <si>
    <t>PT00109</t>
  </si>
  <si>
    <t>R1 PP05 T11</t>
  </si>
  <si>
    <t>Controle de acesso</t>
  </si>
  <si>
    <t>PT00121</t>
  </si>
  <si>
    <t>R1 PP04 T22</t>
  </si>
  <si>
    <t>PT00108</t>
  </si>
  <si>
    <t>R1 PP04 T21</t>
  </si>
  <si>
    <t>PT00107</t>
  </si>
  <si>
    <t>R1 PP04 T20</t>
  </si>
  <si>
    <t>PT00106</t>
  </si>
  <si>
    <t>R1 PP04 T19</t>
  </si>
  <si>
    <t>PT00105</t>
  </si>
  <si>
    <t>R1 PP04 T18</t>
  </si>
  <si>
    <t>PT00104</t>
  </si>
  <si>
    <t>R1 PP04 T17</t>
  </si>
  <si>
    <t>PT00103</t>
  </si>
  <si>
    <t>R1 PP05 T10</t>
  </si>
  <si>
    <t>PT00120</t>
  </si>
  <si>
    <t>R1 PP04 T16</t>
  </si>
  <si>
    <t>PT00102</t>
  </si>
  <si>
    <t>R1 PP05 T9</t>
  </si>
  <si>
    <t>PT00119</t>
  </si>
  <si>
    <t>R1 PP04 T15</t>
  </si>
  <si>
    <t>PT00101</t>
  </si>
  <si>
    <t>R1 PP05 T8</t>
  </si>
  <si>
    <t>PT00118</t>
  </si>
  <si>
    <t>R1 PP04 T14</t>
  </si>
  <si>
    <t>PT00100</t>
  </si>
  <si>
    <t>R1 PP05 T7</t>
  </si>
  <si>
    <t>PT00117</t>
  </si>
  <si>
    <t>R1 PP04 T13</t>
  </si>
  <si>
    <t>PT00099</t>
  </si>
  <si>
    <t>R1 PP05 T6</t>
  </si>
  <si>
    <t>PT00116</t>
  </si>
  <si>
    <t>R1 PP04 T12</t>
  </si>
  <si>
    <t>PT00098</t>
  </si>
  <si>
    <t>R1 PP05 T5</t>
  </si>
  <si>
    <t>PT00115</t>
  </si>
  <si>
    <t>R1 PP04 T11</t>
  </si>
  <si>
    <t>PT00097</t>
  </si>
  <si>
    <t>Marcketing</t>
  </si>
  <si>
    <t xml:space="preserve">RH ADM 2 </t>
  </si>
  <si>
    <t>R1 PP04 T6</t>
  </si>
  <si>
    <t>PT00092</t>
  </si>
  <si>
    <t>R1 PP04 T5</t>
  </si>
  <si>
    <t>Coaching</t>
  </si>
  <si>
    <t>PT00091</t>
  </si>
  <si>
    <t>R1 PP04 T4</t>
  </si>
  <si>
    <t>PT00090</t>
  </si>
  <si>
    <t>R1 PP04 T3</t>
  </si>
  <si>
    <t>Gestor</t>
  </si>
  <si>
    <t>PT00089</t>
  </si>
  <si>
    <t>R1 PP04 T10</t>
  </si>
  <si>
    <t>PT00096</t>
  </si>
  <si>
    <t>R1 PP04 T2</t>
  </si>
  <si>
    <t>PT00088</t>
  </si>
  <si>
    <t>R1 PP04 T9</t>
  </si>
  <si>
    <t>PT00095</t>
  </si>
  <si>
    <t>R1 PP04 T1</t>
  </si>
  <si>
    <t>PT00087</t>
  </si>
  <si>
    <t>R1 PP04 T8</t>
  </si>
  <si>
    <t>PT00094</t>
  </si>
  <si>
    <t>R1 PP03 T24</t>
  </si>
  <si>
    <t>PT00086</t>
  </si>
  <si>
    <t>R1 PP04 T7</t>
  </si>
  <si>
    <t>PT00093</t>
  </si>
  <si>
    <t>R1 PP03 T23</t>
  </si>
  <si>
    <t>PT00085</t>
  </si>
  <si>
    <t>RH ADM 1 - Gestores</t>
  </si>
  <si>
    <t>R1 PP03 T22</t>
  </si>
  <si>
    <t>PT00084</t>
  </si>
  <si>
    <t>R1 PP02 T24</t>
  </si>
  <si>
    <t>PT00062</t>
  </si>
  <si>
    <t>R1 PP03 T21</t>
  </si>
  <si>
    <t>Desenvolvedores</t>
  </si>
  <si>
    <t>PT00083</t>
  </si>
  <si>
    <t>R1 PP02 T23</t>
  </si>
  <si>
    <t>PT00061</t>
  </si>
  <si>
    <t>R1 PP03 T20</t>
  </si>
  <si>
    <t>PT00082</t>
  </si>
  <si>
    <t>R1 PP02 T22</t>
  </si>
  <si>
    <t>PT00060</t>
  </si>
  <si>
    <t>R1 PP03 T19</t>
  </si>
  <si>
    <t>PT00081</t>
  </si>
  <si>
    <t>R1 PP02 T21</t>
  </si>
  <si>
    <t>PT00059</t>
  </si>
  <si>
    <t>R1 PP03 T18</t>
  </si>
  <si>
    <t>PT00080</t>
  </si>
  <si>
    <t>R1 PP02 T20</t>
  </si>
  <si>
    <t>PT00058</t>
  </si>
  <si>
    <t>R1 PP03 T17</t>
  </si>
  <si>
    <t>PT00079</t>
  </si>
  <si>
    <t>R1 PP02 T19</t>
  </si>
  <si>
    <t>PT00057</t>
  </si>
  <si>
    <t>R1 PP03 T16</t>
  </si>
  <si>
    <t>PT00078</t>
  </si>
  <si>
    <t>R1 PP02 T18</t>
  </si>
  <si>
    <t>PT00056</t>
  </si>
  <si>
    <t>R1 PP03 T15</t>
  </si>
  <si>
    <t>PT00077</t>
  </si>
  <si>
    <t>R1 PP02 T17</t>
  </si>
  <si>
    <t>PT00055</t>
  </si>
  <si>
    <t>R1 PP03 T14</t>
  </si>
  <si>
    <t>PT00076</t>
  </si>
  <si>
    <t>R1 PP02 T16</t>
  </si>
  <si>
    <t>PT00054</t>
  </si>
  <si>
    <t>R1 PP03 T13</t>
  </si>
  <si>
    <t>PT00075</t>
  </si>
  <si>
    <t>R1 PP02 T15</t>
  </si>
  <si>
    <t>PT00053</t>
  </si>
  <si>
    <t>R1 PP03 T12</t>
  </si>
  <si>
    <t>PT00074</t>
  </si>
  <si>
    <t>R1 PP02 T14</t>
  </si>
  <si>
    <t>PT00052</t>
  </si>
  <si>
    <t>R1 PP03 T11</t>
  </si>
  <si>
    <t>PT00073</t>
  </si>
  <si>
    <t>R1 PP02 T13</t>
  </si>
  <si>
    <t>PT00051</t>
  </si>
  <si>
    <t>R1 PP03 T10</t>
  </si>
  <si>
    <t>PT00072</t>
  </si>
  <si>
    <t>R1 PP02 T12</t>
  </si>
  <si>
    <t>PT00050</t>
  </si>
  <si>
    <t>R1 PP03 T9</t>
  </si>
  <si>
    <t>PT00071</t>
  </si>
  <si>
    <t>R1 PP02 T11</t>
  </si>
  <si>
    <t>PT00049</t>
  </si>
  <si>
    <t>R1 PP03 T8</t>
  </si>
  <si>
    <t>PT00070</t>
  </si>
  <si>
    <t>R1 PP02 T10</t>
  </si>
  <si>
    <t>PT00048</t>
  </si>
  <si>
    <t>R1 PP03 T7</t>
  </si>
  <si>
    <t>PT00069</t>
  </si>
  <si>
    <t>R1 PP02 T09</t>
  </si>
  <si>
    <t>PT00047</t>
  </si>
  <si>
    <t>R1 PP03 T6</t>
  </si>
  <si>
    <t>PT00068</t>
  </si>
  <si>
    <t>R1 PP02 T08</t>
  </si>
  <si>
    <t>PT00046</t>
  </si>
  <si>
    <t>R1 PP03 T5</t>
  </si>
  <si>
    <t>PT00067</t>
  </si>
  <si>
    <t>R1 PP02 T07</t>
  </si>
  <si>
    <t>PT00045</t>
  </si>
  <si>
    <t>R1 PP03 T4</t>
  </si>
  <si>
    <t>PT00066</t>
  </si>
  <si>
    <t>R1 PP02 T06</t>
  </si>
  <si>
    <t>PT00044</t>
  </si>
  <si>
    <t>R1 PP03 T3</t>
  </si>
  <si>
    <t>PT00065</t>
  </si>
  <si>
    <t>R1 PP02 T05</t>
  </si>
  <si>
    <t>PT00043</t>
  </si>
  <si>
    <t>R1 PP03 T2</t>
  </si>
  <si>
    <t>PT00064</t>
  </si>
  <si>
    <t>R1 PP02 T04</t>
  </si>
  <si>
    <t>PT00042</t>
  </si>
  <si>
    <t>R1 PP03 T1</t>
  </si>
  <si>
    <t>PT00063</t>
  </si>
  <si>
    <t>R1 PP02 T03</t>
  </si>
  <si>
    <t>PT00041</t>
  </si>
  <si>
    <t xml:space="preserve">Cientistas  </t>
  </si>
  <si>
    <t>R2 PP01 T14</t>
  </si>
  <si>
    <t>PT00030</t>
  </si>
  <si>
    <t>R2 PP01 T13</t>
  </si>
  <si>
    <t>PT00029</t>
  </si>
  <si>
    <t>R2 PP01 T12</t>
  </si>
  <si>
    <t>PT00028</t>
  </si>
  <si>
    <t>R2 PP01 T11</t>
  </si>
  <si>
    <t>PT00027</t>
  </si>
  <si>
    <t>R2 PP01 T10</t>
  </si>
  <si>
    <t>PT00026</t>
  </si>
  <si>
    <t>R2 PP01 T09</t>
  </si>
  <si>
    <t>PT00025</t>
  </si>
  <si>
    <t>R2 PP01 T08</t>
  </si>
  <si>
    <t>PT00024</t>
  </si>
  <si>
    <t>R2 PP01 T07</t>
  </si>
  <si>
    <t>PT00023</t>
  </si>
  <si>
    <t>R2 PP01 T06</t>
  </si>
  <si>
    <t>PT00022</t>
  </si>
  <si>
    <t>R2 PP01 T05</t>
  </si>
  <si>
    <t>PT00021</t>
  </si>
  <si>
    <t>R2 PP01 T04</t>
  </si>
  <si>
    <t>PT00020</t>
  </si>
  <si>
    <t>R2 PP01 T03</t>
  </si>
  <si>
    <t>PT00019</t>
  </si>
  <si>
    <t>R2 PP01 T02</t>
  </si>
  <si>
    <t>PT00018</t>
  </si>
  <si>
    <t>R2 PP01 T01</t>
  </si>
  <si>
    <t>PT00017</t>
  </si>
  <si>
    <t>R1 PP01 T16</t>
  </si>
  <si>
    <t>PT00016</t>
  </si>
  <si>
    <t>R1 PP01 T15</t>
  </si>
  <si>
    <t>PT00015</t>
  </si>
  <si>
    <t>R1 PP01 T14</t>
  </si>
  <si>
    <t>PT00014</t>
  </si>
  <si>
    <t>R1 PP01 T13</t>
  </si>
  <si>
    <t>PT00013</t>
  </si>
  <si>
    <t>R1 PP01 T12</t>
  </si>
  <si>
    <t>PT00012</t>
  </si>
  <si>
    <t>R1 PP01 T11</t>
  </si>
  <si>
    <t>PT00011</t>
  </si>
  <si>
    <t>R1 PP02 T02</t>
  </si>
  <si>
    <t>PT00040</t>
  </si>
  <si>
    <t>R1 PP01 T10</t>
  </si>
  <si>
    <t>PT00010</t>
  </si>
  <si>
    <t>R1 PP02 T01</t>
  </si>
  <si>
    <t>Técnico</t>
  </si>
  <si>
    <t>PT00039</t>
  </si>
  <si>
    <t>R1 PP01 T09</t>
  </si>
  <si>
    <t>PT00009</t>
  </si>
  <si>
    <t>R1 PP01 T24</t>
  </si>
  <si>
    <t>PT00038</t>
  </si>
  <si>
    <t>R1 PP01 T08</t>
  </si>
  <si>
    <t>PT00008</t>
  </si>
  <si>
    <t>R1 PP01 T23</t>
  </si>
  <si>
    <t>PT00037</t>
  </si>
  <si>
    <t>R1 PP01 T07</t>
  </si>
  <si>
    <t>PT00007</t>
  </si>
  <si>
    <t>R1 PP01 T22</t>
  </si>
  <si>
    <t>PT00036</t>
  </si>
  <si>
    <t>R1 PP01 T06</t>
  </si>
  <si>
    <t>PT00006</t>
  </si>
  <si>
    <t>R1 PP01 T21</t>
  </si>
  <si>
    <t>Gestor 2</t>
  </si>
  <si>
    <t>PT00035</t>
  </si>
  <si>
    <t>R1 PP01 T05</t>
  </si>
  <si>
    <t>PT00005</t>
  </si>
  <si>
    <t>R1 PP01 T20</t>
  </si>
  <si>
    <t>PT00034</t>
  </si>
  <si>
    <t>R1 PP01 T04</t>
  </si>
  <si>
    <t>PT00004</t>
  </si>
  <si>
    <t>R1 PP01 T19</t>
  </si>
  <si>
    <t>Gestor 1</t>
  </si>
  <si>
    <t>PT00033</t>
  </si>
  <si>
    <t>R1 PP01 T03</t>
  </si>
  <si>
    <t>PT00003</t>
  </si>
  <si>
    <t>R1 PP01 T18</t>
  </si>
  <si>
    <t>PT00032</t>
  </si>
  <si>
    <t>R1 PP01 T02</t>
  </si>
  <si>
    <t>PT00002</t>
  </si>
  <si>
    <t>R1 PP01 T17</t>
  </si>
  <si>
    <t xml:space="preserve">Impressora </t>
  </si>
  <si>
    <t>PT00031</t>
  </si>
  <si>
    <t>R1 PP01 T01</t>
  </si>
  <si>
    <t>PT00001</t>
  </si>
  <si>
    <t>Etiquetas_PT</t>
  </si>
  <si>
    <t xml:space="preserve">SEQ </t>
  </si>
  <si>
    <t xml:space="preserve">Impressão - Suporte </t>
  </si>
  <si>
    <t xml:space="preserve">Impressão - Cientista  </t>
  </si>
  <si>
    <t>Impressão - Desenvolvimento</t>
  </si>
  <si>
    <t>Impressão - RH ADM1</t>
  </si>
  <si>
    <t>Impressão - RH ADM2</t>
  </si>
  <si>
    <t>Impressão - Marketing</t>
  </si>
  <si>
    <t>Impressão - Psicóloga</t>
  </si>
  <si>
    <t xml:space="preserve">Impressão - Almoxarifado </t>
  </si>
  <si>
    <t>Impressão - Palestra</t>
  </si>
  <si>
    <t>Impressão - Atendimento</t>
  </si>
  <si>
    <t>IMPA</t>
  </si>
  <si>
    <t>IMPAT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</si>
</sst>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Dashed">
        <color indexed="64"/>
      </left>
      <right style="double">
        <color indexed="64"/>
      </right>
      <top style="mediumDashed">
        <color indexed="64"/>
      </top>
      <bottom style="mediumDashed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2" borderId="1" xfId="0" applyFill="1" applyBorder="1"/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5" xfId="0" applyFill="1" applyBorder="1"/>
    <xf numFmtId="0" fontId="0" fillId="0" borderId="1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/>
    <xf numFmtId="0" fontId="0" fillId="0" borderId="5" xfId="0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70" zoomScaleNormal="70" workbookViewId="0">
      <selection activeCell="C17" sqref="C17"/>
    </sheetView>
  </sheetViews>
  <sheetFormatPr defaultRowHeight="15" x14ac:dyDescent="0.25"/>
  <cols>
    <col min="1" max="1" width="17.42578125" bestFit="1" customWidth="1"/>
    <col min="2" max="2" width="17.42578125" customWidth="1"/>
    <col min="3" max="3" width="14.85546875" customWidth="1"/>
    <col min="4" max="4" width="13.140625" customWidth="1"/>
    <col min="5" max="5" width="11.28515625" bestFit="1" customWidth="1"/>
    <col min="6" max="6" width="15.140625" bestFit="1" customWidth="1"/>
  </cols>
  <sheetData>
    <row r="1" spans="1:6" ht="18.75" x14ac:dyDescent="0.3">
      <c r="A1" s="3" t="s">
        <v>9</v>
      </c>
      <c r="B1" s="4" t="s">
        <v>0</v>
      </c>
      <c r="C1" s="3" t="s">
        <v>8</v>
      </c>
      <c r="D1" s="3" t="s">
        <v>10</v>
      </c>
      <c r="E1" s="3" t="s">
        <v>55</v>
      </c>
      <c r="F1" s="3" t="s">
        <v>56</v>
      </c>
    </row>
    <row r="2" spans="1:6" x14ac:dyDescent="0.25">
      <c r="A2" s="5" t="s">
        <v>30</v>
      </c>
      <c r="B2" s="5"/>
      <c r="C2" s="5"/>
      <c r="D2" s="5"/>
      <c r="E2" s="5"/>
      <c r="F2" s="5">
        <v>3</v>
      </c>
    </row>
    <row r="3" spans="1:6" x14ac:dyDescent="0.25">
      <c r="A3" s="5" t="s">
        <v>58</v>
      </c>
      <c r="B3" s="5"/>
      <c r="C3" s="5"/>
      <c r="D3" s="5"/>
      <c r="E3" s="5"/>
      <c r="F3" s="5">
        <v>1</v>
      </c>
    </row>
    <row r="4" spans="1:6" x14ac:dyDescent="0.25">
      <c r="A4" s="5" t="s">
        <v>1</v>
      </c>
      <c r="B4" s="5">
        <v>4</v>
      </c>
      <c r="C4" s="5">
        <v>1</v>
      </c>
      <c r="D4" s="5"/>
      <c r="E4" s="5">
        <v>2</v>
      </c>
      <c r="F4" s="5">
        <v>3</v>
      </c>
    </row>
    <row r="5" spans="1:6" x14ac:dyDescent="0.25">
      <c r="A5" s="5" t="s">
        <v>2</v>
      </c>
      <c r="B5" s="5">
        <v>10</v>
      </c>
      <c r="C5" s="5">
        <v>1</v>
      </c>
      <c r="D5" s="5"/>
      <c r="E5" s="5">
        <v>10</v>
      </c>
      <c r="F5" s="5"/>
    </row>
    <row r="6" spans="1:6" x14ac:dyDescent="0.25">
      <c r="A6" s="5" t="s">
        <v>59</v>
      </c>
      <c r="B6" s="5">
        <v>10</v>
      </c>
      <c r="C6" s="5">
        <v>1</v>
      </c>
      <c r="D6" s="5"/>
      <c r="E6" s="5">
        <v>10</v>
      </c>
      <c r="F6" s="5"/>
    </row>
    <row r="7" spans="1:6" x14ac:dyDescent="0.25">
      <c r="A7" s="5" t="s">
        <v>60</v>
      </c>
      <c r="B7" s="5">
        <v>3</v>
      </c>
      <c r="C7" s="5">
        <v>1</v>
      </c>
      <c r="D7" s="5"/>
      <c r="E7" s="5">
        <v>3</v>
      </c>
      <c r="F7" s="5"/>
    </row>
    <row r="8" spans="1:6" x14ac:dyDescent="0.25">
      <c r="A8" s="5" t="s">
        <v>61</v>
      </c>
      <c r="B8" s="5">
        <v>8</v>
      </c>
      <c r="C8" s="5">
        <v>1</v>
      </c>
      <c r="D8" s="5"/>
      <c r="E8" s="5">
        <v>8</v>
      </c>
      <c r="F8" s="5"/>
    </row>
    <row r="9" spans="1:6" x14ac:dyDescent="0.25">
      <c r="A9" s="5" t="s">
        <v>3</v>
      </c>
      <c r="B9" s="5">
        <v>2</v>
      </c>
      <c r="C9" s="5">
        <v>1</v>
      </c>
      <c r="D9" s="5"/>
      <c r="E9" s="5">
        <v>2</v>
      </c>
      <c r="F9" s="5"/>
    </row>
    <row r="10" spans="1:6" x14ac:dyDescent="0.25">
      <c r="A10" s="5" t="s">
        <v>62</v>
      </c>
      <c r="B10" s="5">
        <v>1</v>
      </c>
      <c r="C10" s="5">
        <v>1</v>
      </c>
      <c r="D10" s="5"/>
      <c r="E10" s="5">
        <v>1</v>
      </c>
      <c r="F10" s="5"/>
    </row>
    <row r="11" spans="1:6" x14ac:dyDescent="0.25">
      <c r="A11" s="5" t="s">
        <v>4</v>
      </c>
      <c r="B11" s="5">
        <v>1</v>
      </c>
      <c r="C11" s="5"/>
      <c r="D11" s="5"/>
      <c r="E11" s="5">
        <v>1</v>
      </c>
      <c r="F11" s="5"/>
    </row>
    <row r="12" spans="1:6" x14ac:dyDescent="0.25">
      <c r="A12" s="5" t="s">
        <v>45</v>
      </c>
      <c r="B12" s="5">
        <v>1</v>
      </c>
      <c r="C12" s="5">
        <v>1</v>
      </c>
      <c r="E12" s="5">
        <v>1</v>
      </c>
      <c r="F12" s="5">
        <v>2</v>
      </c>
    </row>
    <row r="13" spans="1:6" x14ac:dyDescent="0.25">
      <c r="A13" s="5" t="s">
        <v>11</v>
      </c>
      <c r="B13" s="5">
        <v>2</v>
      </c>
      <c r="C13" s="5">
        <v>1</v>
      </c>
      <c r="D13" s="5">
        <v>1</v>
      </c>
      <c r="E13" s="5">
        <v>1</v>
      </c>
      <c r="F13" s="5">
        <v>2</v>
      </c>
    </row>
    <row r="14" spans="1:6" x14ac:dyDescent="0.25">
      <c r="A14" s="5" t="s">
        <v>5</v>
      </c>
      <c r="B14" s="5">
        <v>4</v>
      </c>
      <c r="C14" s="5"/>
      <c r="D14" s="5"/>
      <c r="E14" s="5"/>
      <c r="F14" s="5">
        <v>2</v>
      </c>
    </row>
    <row r="15" spans="1:6" x14ac:dyDescent="0.25">
      <c r="A15" s="5" t="s">
        <v>6</v>
      </c>
      <c r="B15" s="5">
        <v>4</v>
      </c>
      <c r="C15" s="5">
        <v>1</v>
      </c>
      <c r="D15" s="5"/>
      <c r="E15" s="5">
        <v>4</v>
      </c>
      <c r="F15" s="5">
        <v>6</v>
      </c>
    </row>
    <row r="16" spans="1:6" x14ac:dyDescent="0.25">
      <c r="A16" s="5" t="s">
        <v>57</v>
      </c>
      <c r="B16" s="7"/>
      <c r="C16" s="7"/>
      <c r="D16" s="7"/>
      <c r="E16" s="7"/>
      <c r="F16" s="5">
        <v>18</v>
      </c>
    </row>
    <row r="17" spans="1:6" x14ac:dyDescent="0.25">
      <c r="A17" s="6" t="s">
        <v>7</v>
      </c>
      <c r="B17" s="6">
        <f>SUM(B2:B15)</f>
        <v>50</v>
      </c>
      <c r="C17" s="6">
        <f>SUM(C2:C16)</f>
        <v>10</v>
      </c>
      <c r="D17" s="6">
        <f>SUM(D2:D15)</f>
        <v>1</v>
      </c>
      <c r="E17" s="6">
        <f>SUM(E2:E15)</f>
        <v>43</v>
      </c>
      <c r="F17" s="5">
        <f>SUM(F2:F16)</f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opLeftCell="A23" zoomScale="70" zoomScaleNormal="70" workbookViewId="0">
      <selection activeCell="E54" sqref="E54"/>
    </sheetView>
  </sheetViews>
  <sheetFormatPr defaultRowHeight="15" x14ac:dyDescent="0.25"/>
  <cols>
    <col min="1" max="1" width="15.42578125" bestFit="1" customWidth="1"/>
    <col min="2" max="2" width="13.42578125" bestFit="1" customWidth="1"/>
    <col min="3" max="3" width="12.28515625" bestFit="1" customWidth="1"/>
    <col min="4" max="4" width="6.85546875" bestFit="1" customWidth="1"/>
    <col min="5" max="5" width="16.85546875" bestFit="1" customWidth="1"/>
    <col min="6" max="6" width="8.28515625" bestFit="1" customWidth="1"/>
    <col min="7" max="7" width="14.28515625" bestFit="1" customWidth="1"/>
    <col min="8" max="8" width="10" bestFit="1" customWidth="1"/>
    <col min="9" max="9" width="15.42578125" bestFit="1" customWidth="1"/>
    <col min="10" max="10" width="7.85546875" bestFit="1" customWidth="1"/>
    <col min="11" max="11" width="7.7109375" bestFit="1" customWidth="1"/>
    <col min="12" max="12" width="20.42578125" bestFit="1" customWidth="1"/>
  </cols>
  <sheetData>
    <row r="1" spans="1:12" x14ac:dyDescent="0.25">
      <c r="A1" s="20" t="s">
        <v>15</v>
      </c>
      <c r="B1" s="20"/>
      <c r="C1" s="20"/>
      <c r="D1" s="20"/>
      <c r="E1" s="20"/>
      <c r="F1" s="20"/>
      <c r="G1" s="20" t="s">
        <v>18</v>
      </c>
      <c r="H1" s="20"/>
      <c r="I1" s="20"/>
      <c r="J1" s="20"/>
      <c r="K1" s="20"/>
      <c r="L1" s="20"/>
    </row>
    <row r="2" spans="1:12" x14ac:dyDescent="0.25">
      <c r="A2" s="1" t="s">
        <v>19</v>
      </c>
      <c r="B2" s="1" t="s">
        <v>12</v>
      </c>
      <c r="C2" s="1" t="s">
        <v>21</v>
      </c>
      <c r="D2" s="1" t="s">
        <v>16</v>
      </c>
      <c r="E2" s="1" t="s">
        <v>17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</row>
    <row r="3" spans="1:12" x14ac:dyDescent="0.25">
      <c r="A3" s="1">
        <v>1</v>
      </c>
      <c r="B3" s="1"/>
      <c r="C3" s="1"/>
      <c r="D3" s="1"/>
      <c r="E3" s="1" t="s">
        <v>14</v>
      </c>
      <c r="F3" s="1"/>
      <c r="G3" s="20">
        <v>1</v>
      </c>
      <c r="H3" s="20"/>
      <c r="I3" s="20"/>
      <c r="J3" s="20"/>
      <c r="K3" s="20"/>
      <c r="L3" s="20"/>
    </row>
    <row r="4" spans="1:12" x14ac:dyDescent="0.25">
      <c r="A4" s="1">
        <v>2</v>
      </c>
      <c r="B4" s="1"/>
      <c r="C4" s="1"/>
      <c r="D4" s="1"/>
      <c r="E4" s="1" t="s">
        <v>14</v>
      </c>
      <c r="F4" s="1"/>
      <c r="G4" s="20">
        <v>1</v>
      </c>
      <c r="H4" s="20"/>
      <c r="I4" s="20"/>
      <c r="J4" s="20"/>
      <c r="K4" s="20"/>
      <c r="L4" s="20"/>
    </row>
    <row r="5" spans="1:12" x14ac:dyDescent="0.25">
      <c r="A5" s="1">
        <v>3</v>
      </c>
      <c r="B5" s="1"/>
      <c r="C5" s="1"/>
      <c r="D5" s="1"/>
      <c r="E5" s="1" t="s">
        <v>20</v>
      </c>
      <c r="F5" s="1"/>
      <c r="G5" s="1"/>
      <c r="H5" s="1"/>
      <c r="I5" s="1"/>
      <c r="J5" s="1"/>
      <c r="K5" s="1"/>
      <c r="L5" s="1"/>
    </row>
    <row r="6" spans="1:12" x14ac:dyDescent="0.25">
      <c r="A6" s="1">
        <v>4</v>
      </c>
      <c r="B6" s="1"/>
      <c r="C6" s="1"/>
      <c r="D6" s="1"/>
      <c r="E6" s="1" t="s">
        <v>20</v>
      </c>
      <c r="F6" s="1"/>
      <c r="G6" s="1"/>
      <c r="H6" s="1"/>
      <c r="I6" s="1"/>
      <c r="J6" s="1"/>
      <c r="K6" s="1"/>
      <c r="L6" s="1"/>
    </row>
    <row r="7" spans="1:12" x14ac:dyDescent="0.25">
      <c r="A7" s="1">
        <v>5</v>
      </c>
      <c r="B7" s="1"/>
      <c r="C7" s="1"/>
      <c r="D7" s="1"/>
      <c r="E7" s="1" t="s">
        <v>13</v>
      </c>
      <c r="F7" s="1"/>
      <c r="G7" s="1"/>
      <c r="H7" s="1"/>
      <c r="I7" s="1"/>
      <c r="J7" s="1"/>
      <c r="K7" s="1"/>
      <c r="L7" s="1"/>
    </row>
    <row r="8" spans="1:12" x14ac:dyDescent="0.25">
      <c r="A8" s="1">
        <v>6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  <c r="L8" s="1"/>
    </row>
    <row r="9" spans="1:12" x14ac:dyDescent="0.25">
      <c r="A9" s="1">
        <v>7</v>
      </c>
      <c r="B9" s="1"/>
      <c r="C9" s="1"/>
      <c r="D9" s="1"/>
      <c r="E9" s="1" t="s">
        <v>13</v>
      </c>
      <c r="F9" s="1"/>
      <c r="G9" s="1"/>
      <c r="H9" s="1"/>
      <c r="I9" s="1"/>
      <c r="J9" s="1"/>
      <c r="K9" s="1"/>
      <c r="L9" s="1"/>
    </row>
    <row r="10" spans="1:12" x14ac:dyDescent="0.25">
      <c r="A10" s="1">
        <v>8</v>
      </c>
      <c r="B10" s="1"/>
      <c r="C10" s="1"/>
      <c r="D10" s="1"/>
      <c r="E10" s="1" t="s">
        <v>13</v>
      </c>
      <c r="F10" s="1"/>
      <c r="G10" s="1"/>
      <c r="H10" s="1"/>
      <c r="I10" s="1"/>
      <c r="J10" s="1"/>
      <c r="K10" s="1"/>
      <c r="L10" s="1"/>
    </row>
    <row r="11" spans="1:12" x14ac:dyDescent="0.25">
      <c r="A11" s="1">
        <v>9</v>
      </c>
      <c r="B11" s="1"/>
      <c r="C11" s="1"/>
      <c r="D11" s="1"/>
      <c r="E11" s="1" t="s">
        <v>13</v>
      </c>
      <c r="F11" s="1"/>
      <c r="G11" s="1"/>
      <c r="H11" s="1"/>
      <c r="I11" s="1"/>
      <c r="J11" s="1"/>
      <c r="K11" s="1"/>
      <c r="L11" s="1"/>
    </row>
    <row r="12" spans="1:12" x14ac:dyDescent="0.25">
      <c r="A12" s="1">
        <v>10</v>
      </c>
      <c r="B12" s="1"/>
      <c r="C12" s="1"/>
      <c r="D12" s="1"/>
      <c r="E12" s="1" t="s">
        <v>13</v>
      </c>
      <c r="F12" s="1"/>
      <c r="G12" s="1"/>
      <c r="H12" s="1"/>
      <c r="I12" s="1"/>
      <c r="J12" s="1"/>
      <c r="K12" s="1"/>
      <c r="L12" s="1"/>
    </row>
    <row r="13" spans="1:12" x14ac:dyDescent="0.25">
      <c r="A13" s="1">
        <v>11</v>
      </c>
      <c r="B13" s="1"/>
      <c r="C13" s="1"/>
      <c r="D13" s="1"/>
      <c r="E13" s="1" t="s">
        <v>13</v>
      </c>
      <c r="F13" s="1"/>
      <c r="G13" s="1"/>
      <c r="H13" s="1"/>
      <c r="I13" s="1"/>
      <c r="J13" s="1"/>
      <c r="K13" s="1"/>
      <c r="L13" s="1"/>
    </row>
    <row r="14" spans="1:12" x14ac:dyDescent="0.25">
      <c r="A14" s="1">
        <v>12</v>
      </c>
      <c r="B14" s="1"/>
      <c r="C14" s="1"/>
      <c r="D14" s="1"/>
      <c r="E14" s="1" t="s">
        <v>13</v>
      </c>
      <c r="F14" s="1"/>
      <c r="G14" s="1"/>
      <c r="H14" s="1"/>
      <c r="I14" s="1"/>
      <c r="J14" s="1"/>
      <c r="K14" s="1"/>
      <c r="L14" s="1"/>
    </row>
    <row r="15" spans="1:12" x14ac:dyDescent="0.25">
      <c r="A15" s="1">
        <v>13</v>
      </c>
      <c r="B15" s="1"/>
      <c r="C15" s="1"/>
      <c r="D15" s="1"/>
      <c r="E15" s="1" t="s">
        <v>13</v>
      </c>
      <c r="F15" s="1"/>
      <c r="G15" s="1"/>
      <c r="H15" s="1"/>
      <c r="I15" s="1"/>
      <c r="J15" s="1"/>
      <c r="K15" s="1"/>
      <c r="L15" s="1"/>
    </row>
    <row r="16" spans="1:12" x14ac:dyDescent="0.25">
      <c r="A16" s="1">
        <v>14</v>
      </c>
      <c r="B16" s="1"/>
      <c r="C16" s="1"/>
      <c r="D16" s="1"/>
      <c r="E16" s="1" t="s">
        <v>13</v>
      </c>
      <c r="F16" s="1"/>
      <c r="G16" s="1"/>
      <c r="H16" s="1"/>
      <c r="I16" s="1"/>
      <c r="J16" s="1"/>
      <c r="K16" s="1"/>
      <c r="L16" s="1"/>
    </row>
    <row r="17" spans="1:12" x14ac:dyDescent="0.25">
      <c r="A17" s="1">
        <v>15</v>
      </c>
      <c r="B17" s="1"/>
      <c r="C17" s="1"/>
      <c r="D17" s="1"/>
      <c r="E17" s="1" t="s">
        <v>29</v>
      </c>
      <c r="F17" s="1"/>
      <c r="G17" s="1"/>
      <c r="H17" s="1"/>
      <c r="I17" s="1"/>
      <c r="J17" s="1"/>
      <c r="K17" s="1"/>
      <c r="L17" s="1"/>
    </row>
    <row r="18" spans="1:12" x14ac:dyDescent="0.25">
      <c r="A18" s="1">
        <v>16</v>
      </c>
      <c r="B18" s="1"/>
      <c r="C18" s="1"/>
      <c r="D18" s="1"/>
      <c r="E18" s="1" t="s">
        <v>29</v>
      </c>
      <c r="F18" s="1"/>
      <c r="G18" s="1"/>
      <c r="H18" s="1"/>
      <c r="I18" s="1"/>
      <c r="J18" s="1"/>
      <c r="K18" s="1"/>
      <c r="L18" s="1"/>
    </row>
    <row r="19" spans="1:12" x14ac:dyDescent="0.25">
      <c r="A19" s="1">
        <v>17</v>
      </c>
      <c r="B19" s="1"/>
      <c r="C19" s="1"/>
      <c r="D19" s="1"/>
      <c r="E19" s="1" t="s">
        <v>29</v>
      </c>
      <c r="F19" s="1"/>
      <c r="G19" s="1"/>
      <c r="H19" s="1"/>
      <c r="I19" s="1"/>
      <c r="J19" s="1"/>
      <c r="K19" s="1"/>
      <c r="L19" s="1"/>
    </row>
    <row r="20" spans="1:12" x14ac:dyDescent="0.25">
      <c r="A20" s="1">
        <v>18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  <c r="L20" s="1"/>
    </row>
    <row r="21" spans="1:12" x14ac:dyDescent="0.25">
      <c r="A21" s="1">
        <v>19</v>
      </c>
      <c r="B21" s="1"/>
      <c r="C21" s="1"/>
      <c r="D21" s="1"/>
      <c r="E21" s="1" t="s">
        <v>29</v>
      </c>
      <c r="F21" s="1"/>
      <c r="G21" s="1"/>
      <c r="H21" s="1"/>
      <c r="I21" s="1"/>
      <c r="J21" s="1"/>
      <c r="K21" s="1"/>
      <c r="L21" s="1"/>
    </row>
    <row r="22" spans="1:12" x14ac:dyDescent="0.25">
      <c r="A22" s="1">
        <v>20</v>
      </c>
      <c r="B22" s="1"/>
      <c r="C22" s="1"/>
      <c r="D22" s="1"/>
      <c r="E22" s="1" t="s">
        <v>29</v>
      </c>
      <c r="F22" s="1"/>
      <c r="G22" s="1"/>
      <c r="H22" s="1"/>
      <c r="I22" s="1"/>
      <c r="J22" s="1"/>
      <c r="K22" s="1"/>
      <c r="L22" s="1"/>
    </row>
    <row r="23" spans="1:12" x14ac:dyDescent="0.25">
      <c r="A23" s="1">
        <v>21</v>
      </c>
      <c r="B23" s="1"/>
      <c r="C23" s="1"/>
      <c r="D23" s="1"/>
      <c r="E23" s="1" t="s">
        <v>29</v>
      </c>
      <c r="F23" s="1"/>
      <c r="G23" s="1"/>
      <c r="H23" s="1"/>
      <c r="I23" s="1"/>
      <c r="J23" s="1"/>
      <c r="K23" s="1"/>
      <c r="L23" s="1"/>
    </row>
    <row r="24" spans="1:12" x14ac:dyDescent="0.25">
      <c r="A24" s="1">
        <v>22</v>
      </c>
      <c r="B24" s="1"/>
      <c r="C24" s="1"/>
      <c r="D24" s="1"/>
      <c r="E24" s="1" t="s">
        <v>29</v>
      </c>
      <c r="F24" s="1"/>
      <c r="G24" s="1"/>
      <c r="H24" s="1"/>
      <c r="I24" s="1"/>
      <c r="J24" s="1"/>
      <c r="K24" s="1"/>
      <c r="L24" s="1"/>
    </row>
    <row r="25" spans="1:12" x14ac:dyDescent="0.25">
      <c r="A25" s="1">
        <v>23</v>
      </c>
      <c r="B25" s="1"/>
      <c r="C25" s="1"/>
      <c r="D25" s="1"/>
      <c r="E25" s="1" t="s">
        <v>29</v>
      </c>
      <c r="F25" s="1"/>
      <c r="G25" s="1"/>
      <c r="H25" s="1"/>
      <c r="I25" s="1"/>
      <c r="J25" s="1"/>
      <c r="K25" s="1"/>
      <c r="L25" s="1"/>
    </row>
    <row r="26" spans="1:12" x14ac:dyDescent="0.25">
      <c r="A26" s="1">
        <v>24</v>
      </c>
      <c r="B26" s="1"/>
      <c r="C26" s="1"/>
      <c r="D26" s="1"/>
      <c r="E26" s="1" t="s">
        <v>29</v>
      </c>
      <c r="F26" s="1"/>
      <c r="G26" s="1"/>
      <c r="H26" s="1"/>
      <c r="I26" s="1"/>
      <c r="J26" s="1"/>
      <c r="K26" s="1"/>
      <c r="L26" s="1"/>
    </row>
    <row r="27" spans="1:12" x14ac:dyDescent="0.25">
      <c r="A27" s="1">
        <v>25</v>
      </c>
      <c r="B27" s="1"/>
      <c r="C27" s="1"/>
      <c r="D27" s="1"/>
      <c r="E27" s="1" t="s">
        <v>31</v>
      </c>
      <c r="F27" s="1"/>
      <c r="G27" s="1"/>
      <c r="H27" s="1"/>
      <c r="I27" s="1"/>
      <c r="J27" s="1"/>
      <c r="K27" s="1"/>
      <c r="L27" s="1"/>
    </row>
    <row r="28" spans="1:12" x14ac:dyDescent="0.25">
      <c r="A28" s="1">
        <v>26</v>
      </c>
      <c r="B28" s="1"/>
      <c r="C28" s="1"/>
      <c r="D28" s="1"/>
      <c r="E28" s="1" t="s">
        <v>32</v>
      </c>
      <c r="F28" s="1"/>
      <c r="G28" s="1"/>
      <c r="H28" s="1"/>
      <c r="I28" s="1"/>
      <c r="J28" s="1"/>
      <c r="K28" s="1"/>
      <c r="L28" s="1"/>
    </row>
    <row r="29" spans="1:12" x14ac:dyDescent="0.25">
      <c r="A29" s="1">
        <v>27</v>
      </c>
      <c r="B29" s="1"/>
      <c r="C29" s="1"/>
      <c r="D29" s="1"/>
      <c r="E29" s="1" t="s">
        <v>33</v>
      </c>
      <c r="F29" s="1"/>
      <c r="G29" s="1"/>
      <c r="H29" s="1"/>
      <c r="I29" s="1"/>
      <c r="J29" s="1"/>
      <c r="K29" s="1"/>
      <c r="L29" s="1"/>
    </row>
    <row r="30" spans="1:12" x14ac:dyDescent="0.25">
      <c r="A30" s="1">
        <v>28</v>
      </c>
      <c r="B30" s="1"/>
      <c r="C30" s="1"/>
      <c r="D30" s="1"/>
      <c r="E30" s="1" t="s">
        <v>34</v>
      </c>
      <c r="F30" s="1"/>
      <c r="G30" s="1"/>
      <c r="H30" s="1"/>
      <c r="I30" s="1"/>
      <c r="J30" s="1"/>
      <c r="K30" s="1"/>
      <c r="L30" s="1"/>
    </row>
    <row r="31" spans="1:12" x14ac:dyDescent="0.25">
      <c r="A31" s="1">
        <v>29</v>
      </c>
      <c r="B31" s="1"/>
      <c r="C31" s="1"/>
      <c r="D31" s="1"/>
      <c r="E31" s="1" t="s">
        <v>35</v>
      </c>
      <c r="F31" s="1"/>
      <c r="G31" s="1"/>
      <c r="H31" s="1"/>
      <c r="I31" s="1"/>
      <c r="J31" s="1"/>
      <c r="K31" s="1"/>
      <c r="L31" s="1"/>
    </row>
    <row r="32" spans="1:12" x14ac:dyDescent="0.25">
      <c r="A32" s="1">
        <v>30</v>
      </c>
      <c r="B32" s="1"/>
      <c r="C32" s="1"/>
      <c r="D32" s="1"/>
      <c r="E32" s="1" t="s">
        <v>36</v>
      </c>
      <c r="F32" s="1"/>
      <c r="G32" s="1"/>
      <c r="H32" s="1"/>
      <c r="I32" s="1"/>
      <c r="J32" s="1"/>
      <c r="K32" s="1"/>
      <c r="L32" s="1"/>
    </row>
    <row r="33" spans="1:12" x14ac:dyDescent="0.25">
      <c r="A33" s="1">
        <v>31</v>
      </c>
      <c r="B33" s="1"/>
      <c r="C33" s="1"/>
      <c r="D33" s="1"/>
      <c r="E33" s="1" t="s">
        <v>37</v>
      </c>
      <c r="F33" s="1"/>
      <c r="G33" s="1"/>
      <c r="H33" s="1"/>
      <c r="I33" s="1"/>
      <c r="J33" s="1"/>
      <c r="K33" s="1"/>
      <c r="L33" s="1"/>
    </row>
    <row r="34" spans="1:12" x14ac:dyDescent="0.25">
      <c r="A34" s="1">
        <v>32</v>
      </c>
      <c r="B34" s="1"/>
      <c r="C34" s="1"/>
      <c r="D34" s="1"/>
      <c r="E34" s="1" t="s">
        <v>38</v>
      </c>
      <c r="F34" s="1"/>
      <c r="G34" s="1"/>
      <c r="H34" s="1"/>
      <c r="I34" s="1"/>
      <c r="J34" s="1"/>
      <c r="K34" s="1"/>
      <c r="L34" s="1"/>
    </row>
    <row r="35" spans="1:12" x14ac:dyDescent="0.25">
      <c r="A35" s="1">
        <v>33</v>
      </c>
      <c r="B35" s="1"/>
      <c r="C35" s="1"/>
      <c r="D35" s="1"/>
      <c r="E35" s="1" t="s">
        <v>39</v>
      </c>
      <c r="F35" s="1"/>
      <c r="G35" s="1"/>
      <c r="H35" s="1"/>
      <c r="I35" s="1"/>
      <c r="J35" s="1"/>
      <c r="K35" s="1"/>
      <c r="L35" s="1"/>
    </row>
    <row r="36" spans="1:12" x14ac:dyDescent="0.25">
      <c r="A36" s="1">
        <v>34</v>
      </c>
      <c r="B36" s="1"/>
      <c r="C36" s="1"/>
      <c r="D36" s="1"/>
      <c r="E36" s="1" t="s">
        <v>40</v>
      </c>
      <c r="F36" s="1"/>
      <c r="G36" s="1"/>
      <c r="H36" s="1"/>
      <c r="I36" s="1"/>
      <c r="J36" s="1"/>
      <c r="K36" s="1"/>
      <c r="L36" s="1"/>
    </row>
    <row r="37" spans="1:12" x14ac:dyDescent="0.25">
      <c r="A37" s="1">
        <v>35</v>
      </c>
      <c r="B37" s="1"/>
      <c r="C37" s="1"/>
      <c r="D37" s="1"/>
      <c r="E37" s="1" t="s">
        <v>41</v>
      </c>
      <c r="F37" s="1"/>
      <c r="G37" s="1"/>
      <c r="H37" s="1"/>
      <c r="I37" s="1"/>
      <c r="J37" s="1"/>
      <c r="K37" s="1"/>
      <c r="L37" s="1"/>
    </row>
    <row r="38" spans="1:12" x14ac:dyDescent="0.25">
      <c r="A38" s="1">
        <v>36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  <c r="L38" s="1"/>
    </row>
    <row r="39" spans="1:12" x14ac:dyDescent="0.25">
      <c r="A39" s="1">
        <v>37</v>
      </c>
      <c r="B39" s="1"/>
      <c r="C39" s="1"/>
      <c r="D39" s="1"/>
      <c r="E39" s="1" t="s">
        <v>43</v>
      </c>
      <c r="F39" s="1"/>
      <c r="G39" s="1"/>
      <c r="H39" s="1"/>
      <c r="I39" s="1"/>
      <c r="J39" s="1"/>
      <c r="K39" s="1"/>
      <c r="L39" s="1"/>
    </row>
    <row r="40" spans="1:12" x14ac:dyDescent="0.25">
      <c r="A40" s="1">
        <v>38</v>
      </c>
      <c r="B40" s="1"/>
      <c r="C40" s="1"/>
      <c r="D40" s="1"/>
      <c r="E40" s="1" t="s">
        <v>44</v>
      </c>
      <c r="F40" s="1"/>
      <c r="G40" s="1"/>
      <c r="H40" s="1"/>
      <c r="I40" s="1"/>
      <c r="J40" s="1"/>
      <c r="K40" s="1"/>
      <c r="L40" s="1"/>
    </row>
    <row r="41" spans="1:12" x14ac:dyDescent="0.25">
      <c r="A41" s="1">
        <v>39</v>
      </c>
      <c r="B41" s="1"/>
      <c r="C41" s="1"/>
      <c r="D41" s="1"/>
      <c r="E41" s="1" t="s">
        <v>4</v>
      </c>
      <c r="F41" s="1"/>
      <c r="G41" s="1"/>
      <c r="H41" s="1"/>
      <c r="I41" s="1"/>
      <c r="J41" s="1"/>
      <c r="K41" s="1"/>
      <c r="L41" s="1"/>
    </row>
    <row r="42" spans="1:12" x14ac:dyDescent="0.25">
      <c r="A42" s="1">
        <v>40</v>
      </c>
      <c r="B42" s="1"/>
      <c r="C42" s="1"/>
      <c r="D42" s="1"/>
      <c r="E42" s="1" t="s">
        <v>45</v>
      </c>
      <c r="F42" s="1"/>
      <c r="G42" s="1"/>
      <c r="H42" s="1"/>
      <c r="I42" s="1"/>
      <c r="J42" s="1"/>
      <c r="K42" s="1"/>
      <c r="L42" s="1"/>
    </row>
    <row r="43" spans="1:12" x14ac:dyDescent="0.25">
      <c r="A43" s="1">
        <v>41</v>
      </c>
      <c r="B43" s="1"/>
      <c r="C43" s="1"/>
      <c r="D43" s="1"/>
      <c r="E43" s="1" t="s">
        <v>46</v>
      </c>
      <c r="F43" s="1"/>
      <c r="G43" s="1"/>
      <c r="H43" s="1"/>
      <c r="I43" s="1"/>
      <c r="J43" s="1"/>
      <c r="K43" s="1"/>
      <c r="L43" s="1"/>
    </row>
    <row r="44" spans="1:12" x14ac:dyDescent="0.25">
      <c r="A44" s="1">
        <v>42</v>
      </c>
      <c r="B44" s="1"/>
      <c r="C44" s="1"/>
      <c r="D44" s="1"/>
      <c r="E44" s="1" t="s">
        <v>47</v>
      </c>
      <c r="F44" s="1"/>
      <c r="G44" s="1"/>
      <c r="H44" s="1"/>
      <c r="I44" s="1"/>
      <c r="J44" s="1"/>
      <c r="K44" s="1"/>
      <c r="L44" s="1"/>
    </row>
    <row r="45" spans="1:12" x14ac:dyDescent="0.25">
      <c r="A45" s="1">
        <v>43</v>
      </c>
      <c r="B45" s="1"/>
      <c r="C45" s="1"/>
      <c r="D45" s="1"/>
      <c r="E45" s="1" t="s">
        <v>48</v>
      </c>
      <c r="F45" s="1"/>
      <c r="G45" s="1"/>
      <c r="H45" s="1"/>
      <c r="I45" s="1"/>
      <c r="J45" s="1"/>
      <c r="K45" s="1"/>
      <c r="L45" s="1"/>
    </row>
    <row r="46" spans="1:12" x14ac:dyDescent="0.25">
      <c r="A46" s="1">
        <v>44</v>
      </c>
      <c r="B46" s="1"/>
      <c r="C46" s="1"/>
      <c r="D46" s="1"/>
      <c r="E46" s="1" t="s">
        <v>49</v>
      </c>
      <c r="F46" s="1"/>
      <c r="G46" s="1"/>
      <c r="H46" s="1"/>
      <c r="I46" s="1"/>
      <c r="J46" s="1"/>
      <c r="K46" s="1"/>
      <c r="L46" s="1"/>
    </row>
    <row r="47" spans="1:12" x14ac:dyDescent="0.25">
      <c r="A47" s="1">
        <v>45</v>
      </c>
      <c r="B47" s="2"/>
      <c r="C47" s="1"/>
      <c r="D47" s="1"/>
      <c r="E47" s="1" t="s">
        <v>63</v>
      </c>
      <c r="F47" s="1"/>
      <c r="G47" s="1"/>
      <c r="H47" s="1"/>
      <c r="I47" s="1"/>
      <c r="J47" s="1"/>
      <c r="K47" s="1"/>
      <c r="L47" s="1"/>
    </row>
    <row r="48" spans="1:12" x14ac:dyDescent="0.25">
      <c r="A48" s="1">
        <v>46</v>
      </c>
      <c r="B48" s="2"/>
      <c r="C48" s="1"/>
      <c r="D48" s="1"/>
      <c r="E48" s="1" t="s">
        <v>50</v>
      </c>
      <c r="F48" s="1"/>
      <c r="G48" s="1"/>
      <c r="H48" s="1"/>
      <c r="I48" s="1"/>
      <c r="J48" s="1"/>
      <c r="K48" s="1"/>
      <c r="L48" s="1"/>
    </row>
    <row r="49" spans="1:12" x14ac:dyDescent="0.25">
      <c r="A49" s="1">
        <v>47</v>
      </c>
      <c r="B49" s="1"/>
      <c r="C49" s="1"/>
      <c r="D49" s="1"/>
      <c r="E49" s="1" t="s">
        <v>51</v>
      </c>
      <c r="F49" s="1"/>
      <c r="G49" s="1"/>
      <c r="H49" s="1"/>
      <c r="I49" s="1"/>
      <c r="J49" s="1"/>
      <c r="K49" s="1"/>
      <c r="L49" s="1"/>
    </row>
    <row r="50" spans="1:12" x14ac:dyDescent="0.25">
      <c r="A50" s="1">
        <v>48</v>
      </c>
      <c r="B50" s="1"/>
      <c r="C50" s="1"/>
      <c r="D50" s="1"/>
      <c r="E50" s="1" t="s">
        <v>52</v>
      </c>
      <c r="F50" s="1"/>
      <c r="G50" s="1"/>
      <c r="H50" s="1"/>
      <c r="I50" s="1"/>
      <c r="J50" s="1"/>
      <c r="K50" s="1"/>
      <c r="L50" s="1"/>
    </row>
    <row r="51" spans="1:12" x14ac:dyDescent="0.25">
      <c r="A51" s="1">
        <v>49</v>
      </c>
      <c r="B51" s="1"/>
      <c r="C51" s="1"/>
      <c r="D51" s="1"/>
      <c r="E51" s="1" t="s">
        <v>53</v>
      </c>
      <c r="F51" s="1"/>
      <c r="G51" s="1"/>
      <c r="H51" s="1"/>
      <c r="I51" s="1"/>
      <c r="J51" s="1"/>
      <c r="K51" s="1"/>
      <c r="L51" s="1"/>
    </row>
    <row r="52" spans="1:12" x14ac:dyDescent="0.25">
      <c r="A52" s="1">
        <v>50</v>
      </c>
      <c r="B52" s="1"/>
      <c r="C52" s="1"/>
      <c r="D52" s="1"/>
      <c r="E52" s="1" t="s">
        <v>54</v>
      </c>
      <c r="F52" s="1"/>
      <c r="G52" s="1"/>
      <c r="H52" s="1"/>
      <c r="I52" s="1"/>
      <c r="J52" s="1"/>
      <c r="K52" s="1"/>
      <c r="L52" s="1"/>
    </row>
  </sheetData>
  <mergeCells count="4">
    <mergeCell ref="G1:L1"/>
    <mergeCell ref="G3:L3"/>
    <mergeCell ref="G4:L4"/>
    <mergeCell ref="A1:F1"/>
  </mergeCells>
  <phoneticPr fontId="3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B10" zoomScaleNormal="100" workbookViewId="0">
      <selection activeCell="D16" sqref="D16"/>
    </sheetView>
  </sheetViews>
  <sheetFormatPr defaultRowHeight="15" x14ac:dyDescent="0.25"/>
  <cols>
    <col min="1" max="1" width="13.85546875" bestFit="1" customWidth="1"/>
    <col min="2" max="2" width="28.5703125" bestFit="1" customWidth="1"/>
    <col min="3" max="3" width="13.7109375" bestFit="1" customWidth="1"/>
    <col min="4" max="4" width="13.28515625" bestFit="1" customWidth="1"/>
  </cols>
  <sheetData>
    <row r="1" spans="1:4" x14ac:dyDescent="0.25">
      <c r="A1" s="20" t="s">
        <v>64</v>
      </c>
      <c r="B1" s="20"/>
      <c r="C1" s="20"/>
      <c r="D1" s="20"/>
    </row>
    <row r="2" spans="1:4" x14ac:dyDescent="0.25">
      <c r="A2" s="1" t="s">
        <v>65</v>
      </c>
      <c r="B2" s="1" t="s">
        <v>66</v>
      </c>
      <c r="C2" s="1" t="s">
        <v>67</v>
      </c>
      <c r="D2" s="1" t="s">
        <v>68</v>
      </c>
    </row>
    <row r="3" spans="1:4" x14ac:dyDescent="0.25">
      <c r="A3" s="1" t="s">
        <v>69</v>
      </c>
      <c r="B3" s="1"/>
      <c r="C3" s="1" t="s">
        <v>70</v>
      </c>
      <c r="D3" s="1" t="s">
        <v>71</v>
      </c>
    </row>
    <row r="4" spans="1:4" x14ac:dyDescent="0.25">
      <c r="A4" s="1" t="s">
        <v>72</v>
      </c>
      <c r="B4" s="20"/>
      <c r="C4" s="21" t="s">
        <v>73</v>
      </c>
      <c r="D4" s="1" t="s">
        <v>74</v>
      </c>
    </row>
    <row r="5" spans="1:4" x14ac:dyDescent="0.25">
      <c r="A5" s="1" t="s">
        <v>75</v>
      </c>
      <c r="B5" s="20"/>
      <c r="C5" s="21"/>
      <c r="D5" s="1" t="s">
        <v>76</v>
      </c>
    </row>
    <row r="6" spans="1:4" x14ac:dyDescent="0.25">
      <c r="A6" s="22" t="s">
        <v>100</v>
      </c>
      <c r="B6" s="1" t="s">
        <v>78</v>
      </c>
      <c r="C6" s="1" t="s">
        <v>240</v>
      </c>
      <c r="D6" s="23" t="s">
        <v>107</v>
      </c>
    </row>
    <row r="7" spans="1:4" x14ac:dyDescent="0.25">
      <c r="A7" s="22"/>
      <c r="B7" s="1" t="s">
        <v>77</v>
      </c>
      <c r="C7" s="1" t="s">
        <v>241</v>
      </c>
      <c r="D7" s="24"/>
    </row>
    <row r="8" spans="1:4" x14ac:dyDescent="0.25">
      <c r="A8" s="1" t="s">
        <v>101</v>
      </c>
      <c r="B8" s="1" t="s">
        <v>104</v>
      </c>
      <c r="C8" s="1" t="s">
        <v>79</v>
      </c>
      <c r="D8" s="1" t="s">
        <v>80</v>
      </c>
    </row>
    <row r="9" spans="1:4" x14ac:dyDescent="0.25">
      <c r="A9" s="1" t="s">
        <v>102</v>
      </c>
      <c r="B9" s="1" t="s">
        <v>105</v>
      </c>
      <c r="C9" s="1" t="s">
        <v>242</v>
      </c>
      <c r="D9" s="1" t="s">
        <v>83</v>
      </c>
    </row>
    <row r="10" spans="1:4" x14ac:dyDescent="0.25">
      <c r="A10" s="1" t="s">
        <v>103</v>
      </c>
      <c r="B10" s="1" t="s">
        <v>106</v>
      </c>
      <c r="C10" s="1" t="s">
        <v>243</v>
      </c>
      <c r="D10" s="1" t="s">
        <v>84</v>
      </c>
    </row>
    <row r="11" spans="1:4" x14ac:dyDescent="0.25">
      <c r="A11" s="1" t="s">
        <v>238</v>
      </c>
      <c r="B11" s="8" t="s">
        <v>239</v>
      </c>
      <c r="C11" s="1" t="s">
        <v>244</v>
      </c>
      <c r="D11" s="1" t="s">
        <v>85</v>
      </c>
    </row>
    <row r="12" spans="1:4" x14ac:dyDescent="0.25">
      <c r="A12" s="1" t="s">
        <v>81</v>
      </c>
      <c r="B12" s="1" t="s">
        <v>237</v>
      </c>
      <c r="C12" s="1" t="s">
        <v>82</v>
      </c>
      <c r="D12" s="1" t="s">
        <v>83</v>
      </c>
    </row>
    <row r="13" spans="1:4" x14ac:dyDescent="0.25">
      <c r="A13" s="1" t="s">
        <v>96</v>
      </c>
      <c r="B13" s="1" t="s">
        <v>97</v>
      </c>
      <c r="C13" s="1" t="s">
        <v>98</v>
      </c>
      <c r="D13" s="1" t="s">
        <v>99</v>
      </c>
    </row>
    <row r="14" spans="1:4" x14ac:dyDescent="0.25">
      <c r="A14" s="9" t="s">
        <v>8</v>
      </c>
      <c r="B14" s="1" t="s">
        <v>598</v>
      </c>
      <c r="C14" s="1" t="s">
        <v>230</v>
      </c>
      <c r="D14" s="9" t="s">
        <v>86</v>
      </c>
    </row>
    <row r="15" spans="1:4" x14ac:dyDescent="0.25">
      <c r="A15" s="9" t="s">
        <v>8</v>
      </c>
      <c r="B15" s="1" t="s">
        <v>599</v>
      </c>
      <c r="C15" s="1" t="s">
        <v>236</v>
      </c>
      <c r="D15" s="9" t="s">
        <v>87</v>
      </c>
    </row>
    <row r="16" spans="1:4" x14ac:dyDescent="0.25">
      <c r="A16" s="9" t="s">
        <v>8</v>
      </c>
      <c r="B16" s="1" t="s">
        <v>600</v>
      </c>
      <c r="C16" s="1" t="s">
        <v>231</v>
      </c>
      <c r="D16" s="9" t="s">
        <v>88</v>
      </c>
    </row>
    <row r="17" spans="1:4" x14ac:dyDescent="0.25">
      <c r="A17" s="9" t="s">
        <v>8</v>
      </c>
      <c r="B17" s="1" t="s">
        <v>601</v>
      </c>
      <c r="C17" s="1" t="s">
        <v>233</v>
      </c>
      <c r="D17" s="9" t="s">
        <v>89</v>
      </c>
    </row>
    <row r="18" spans="1:4" x14ac:dyDescent="0.25">
      <c r="A18" s="9" t="s">
        <v>8</v>
      </c>
      <c r="B18" s="1" t="s">
        <v>602</v>
      </c>
      <c r="C18" s="1" t="s">
        <v>232</v>
      </c>
      <c r="D18" s="9" t="s">
        <v>90</v>
      </c>
    </row>
    <row r="19" spans="1:4" x14ac:dyDescent="0.25">
      <c r="A19" s="9" t="s">
        <v>8</v>
      </c>
      <c r="B19" s="1" t="s">
        <v>603</v>
      </c>
      <c r="C19" s="1" t="s">
        <v>234</v>
      </c>
      <c r="D19" s="9" t="s">
        <v>91</v>
      </c>
    </row>
    <row r="20" spans="1:4" x14ac:dyDescent="0.25">
      <c r="A20" s="9" t="s">
        <v>8</v>
      </c>
      <c r="B20" s="1" t="s">
        <v>604</v>
      </c>
      <c r="C20" s="1" t="s">
        <v>235</v>
      </c>
      <c r="D20" s="9" t="s">
        <v>92</v>
      </c>
    </row>
    <row r="21" spans="1:4" x14ac:dyDescent="0.25">
      <c r="A21" s="9" t="s">
        <v>8</v>
      </c>
      <c r="B21" s="1" t="s">
        <v>605</v>
      </c>
      <c r="C21" s="1" t="s">
        <v>608</v>
      </c>
      <c r="D21" s="9" t="s">
        <v>93</v>
      </c>
    </row>
    <row r="22" spans="1:4" x14ac:dyDescent="0.25">
      <c r="A22" s="9" t="s">
        <v>8</v>
      </c>
      <c r="B22" s="1" t="s">
        <v>606</v>
      </c>
      <c r="C22" s="1" t="s">
        <v>235</v>
      </c>
      <c r="D22" s="9" t="s">
        <v>94</v>
      </c>
    </row>
    <row r="23" spans="1:4" x14ac:dyDescent="0.25">
      <c r="A23" s="9" t="s">
        <v>8</v>
      </c>
      <c r="B23" s="1" t="s">
        <v>607</v>
      </c>
      <c r="C23" s="1" t="s">
        <v>609</v>
      </c>
      <c r="D23" s="9" t="s">
        <v>95</v>
      </c>
    </row>
    <row r="24" spans="1:4" x14ac:dyDescent="0.25">
      <c r="A24" s="1" t="s">
        <v>108</v>
      </c>
      <c r="B24" s="1" t="s">
        <v>223</v>
      </c>
      <c r="C24" s="1" t="s">
        <v>184</v>
      </c>
      <c r="D24" s="1" t="s">
        <v>146</v>
      </c>
    </row>
    <row r="25" spans="1:4" x14ac:dyDescent="0.25">
      <c r="A25" s="1" t="s">
        <v>109</v>
      </c>
      <c r="B25" s="1" t="s">
        <v>223</v>
      </c>
      <c r="C25" s="1" t="s">
        <v>185</v>
      </c>
      <c r="D25" s="1" t="s">
        <v>147</v>
      </c>
    </row>
    <row r="26" spans="1:4" x14ac:dyDescent="0.25">
      <c r="A26" s="1" t="s">
        <v>110</v>
      </c>
      <c r="B26" s="1" t="s">
        <v>223</v>
      </c>
      <c r="C26" s="1" t="s">
        <v>186</v>
      </c>
      <c r="D26" s="1" t="s">
        <v>148</v>
      </c>
    </row>
    <row r="27" spans="1:4" x14ac:dyDescent="0.25">
      <c r="A27" s="1" t="s">
        <v>111</v>
      </c>
      <c r="B27" s="1" t="s">
        <v>223</v>
      </c>
      <c r="C27" s="1" t="s">
        <v>187</v>
      </c>
      <c r="D27" s="1" t="s">
        <v>149</v>
      </c>
    </row>
    <row r="28" spans="1:4" x14ac:dyDescent="0.25">
      <c r="A28" s="1" t="s">
        <v>112</v>
      </c>
      <c r="B28" s="1" t="s">
        <v>223</v>
      </c>
      <c r="C28" s="1" t="s">
        <v>188</v>
      </c>
      <c r="D28" s="1" t="s">
        <v>150</v>
      </c>
    </row>
    <row r="29" spans="1:4" x14ac:dyDescent="0.25">
      <c r="A29" s="1" t="s">
        <v>113</v>
      </c>
      <c r="B29" s="1" t="s">
        <v>223</v>
      </c>
      <c r="C29" s="1" t="s">
        <v>189</v>
      </c>
      <c r="D29" s="1" t="s">
        <v>151</v>
      </c>
    </row>
    <row r="30" spans="1:4" x14ac:dyDescent="0.25">
      <c r="A30" s="1" t="s">
        <v>114</v>
      </c>
      <c r="B30" s="1" t="s">
        <v>224</v>
      </c>
      <c r="C30" s="1" t="s">
        <v>190</v>
      </c>
      <c r="D30" s="1" t="s">
        <v>152</v>
      </c>
    </row>
    <row r="31" spans="1:4" x14ac:dyDescent="0.25">
      <c r="A31" s="1" t="s">
        <v>115</v>
      </c>
      <c r="B31" s="1" t="s">
        <v>224</v>
      </c>
      <c r="C31" s="1" t="s">
        <v>191</v>
      </c>
      <c r="D31" s="1" t="s">
        <v>153</v>
      </c>
    </row>
    <row r="32" spans="1:4" x14ac:dyDescent="0.25">
      <c r="A32" s="1" t="s">
        <v>116</v>
      </c>
      <c r="B32" s="1" t="s">
        <v>225</v>
      </c>
      <c r="C32" s="1" t="s">
        <v>192</v>
      </c>
      <c r="D32" s="1" t="s">
        <v>154</v>
      </c>
    </row>
    <row r="33" spans="1:4" x14ac:dyDescent="0.25">
      <c r="A33" s="1" t="s">
        <v>117</v>
      </c>
      <c r="B33" s="1" t="s">
        <v>225</v>
      </c>
      <c r="C33" s="1" t="s">
        <v>193</v>
      </c>
      <c r="D33" s="1" t="s">
        <v>155</v>
      </c>
    </row>
    <row r="34" spans="1:4" x14ac:dyDescent="0.25">
      <c r="A34" s="1" t="s">
        <v>118</v>
      </c>
      <c r="B34" s="1" t="s">
        <v>226</v>
      </c>
      <c r="C34" s="1" t="s">
        <v>195</v>
      </c>
      <c r="D34" s="1" t="s">
        <v>156</v>
      </c>
    </row>
    <row r="35" spans="1:4" x14ac:dyDescent="0.25">
      <c r="A35" s="1" t="s">
        <v>119</v>
      </c>
      <c r="B35" s="1" t="s">
        <v>226</v>
      </c>
      <c r="C35" s="1" t="s">
        <v>196</v>
      </c>
      <c r="D35" s="1" t="s">
        <v>157</v>
      </c>
    </row>
    <row r="36" spans="1:4" x14ac:dyDescent="0.25">
      <c r="A36" s="1" t="s">
        <v>120</v>
      </c>
      <c r="B36" s="1" t="s">
        <v>226</v>
      </c>
      <c r="C36" s="1" t="s">
        <v>194</v>
      </c>
      <c r="D36" s="1" t="s">
        <v>158</v>
      </c>
    </row>
    <row r="37" spans="1:4" x14ac:dyDescent="0.25">
      <c r="A37" s="1" t="s">
        <v>121</v>
      </c>
      <c r="B37" s="1" t="s">
        <v>229</v>
      </c>
      <c r="C37" s="1" t="s">
        <v>197</v>
      </c>
      <c r="D37" s="1" t="s">
        <v>159</v>
      </c>
    </row>
    <row r="38" spans="1:4" x14ac:dyDescent="0.25">
      <c r="A38" s="1" t="s">
        <v>122</v>
      </c>
      <c r="B38" s="1" t="s">
        <v>229</v>
      </c>
      <c r="C38" s="1" t="s">
        <v>198</v>
      </c>
      <c r="D38" s="1" t="s">
        <v>160</v>
      </c>
    </row>
    <row r="39" spans="1:4" x14ac:dyDescent="0.25">
      <c r="A39" s="1" t="s">
        <v>123</v>
      </c>
      <c r="B39" s="1" t="s">
        <v>229</v>
      </c>
      <c r="C39" s="1" t="s">
        <v>199</v>
      </c>
      <c r="D39" s="1" t="s">
        <v>161</v>
      </c>
    </row>
    <row r="40" spans="1:4" x14ac:dyDescent="0.25">
      <c r="A40" s="1" t="s">
        <v>124</v>
      </c>
      <c r="B40" s="1" t="s">
        <v>227</v>
      </c>
      <c r="C40" s="1" t="s">
        <v>200</v>
      </c>
      <c r="D40" s="1" t="s">
        <v>162</v>
      </c>
    </row>
    <row r="41" spans="1:4" x14ac:dyDescent="0.25">
      <c r="A41" s="1" t="s">
        <v>126</v>
      </c>
      <c r="B41" s="1" t="s">
        <v>228</v>
      </c>
      <c r="C41" s="1" t="s">
        <v>201</v>
      </c>
      <c r="D41" s="1" t="s">
        <v>163</v>
      </c>
    </row>
    <row r="42" spans="1:4" x14ac:dyDescent="0.25">
      <c r="A42" s="1" t="s">
        <v>125</v>
      </c>
      <c r="B42" s="1" t="s">
        <v>228</v>
      </c>
      <c r="C42" s="1" t="s">
        <v>202</v>
      </c>
      <c r="D42" s="1" t="s">
        <v>164</v>
      </c>
    </row>
    <row r="43" spans="1:4" x14ac:dyDescent="0.25">
      <c r="A43" s="1" t="s">
        <v>127</v>
      </c>
      <c r="B43" s="1" t="s">
        <v>228</v>
      </c>
      <c r="C43" s="1" t="s">
        <v>203</v>
      </c>
      <c r="D43" s="1" t="s">
        <v>165</v>
      </c>
    </row>
    <row r="44" spans="1:4" x14ac:dyDescent="0.25">
      <c r="A44" s="1" t="s">
        <v>128</v>
      </c>
      <c r="B44" s="1" t="s">
        <v>222</v>
      </c>
      <c r="C44" s="1" t="s">
        <v>204</v>
      </c>
      <c r="D44" s="1" t="s">
        <v>166</v>
      </c>
    </row>
    <row r="45" spans="1:4" x14ac:dyDescent="0.25">
      <c r="A45" s="1" t="s">
        <v>129</v>
      </c>
      <c r="B45" s="1" t="s">
        <v>222</v>
      </c>
      <c r="C45" s="1" t="s">
        <v>205</v>
      </c>
      <c r="D45" s="1" t="s">
        <v>167</v>
      </c>
    </row>
    <row r="46" spans="1:4" x14ac:dyDescent="0.25">
      <c r="A46" s="1" t="s">
        <v>130</v>
      </c>
      <c r="B46" s="1" t="s">
        <v>222</v>
      </c>
      <c r="C46" s="1" t="s">
        <v>206</v>
      </c>
      <c r="D46" s="1" t="s">
        <v>168</v>
      </c>
    </row>
    <row r="47" spans="1:4" x14ac:dyDescent="0.25">
      <c r="A47" s="1" t="s">
        <v>131</v>
      </c>
      <c r="B47" s="1" t="s">
        <v>222</v>
      </c>
      <c r="C47" s="1" t="s">
        <v>207</v>
      </c>
      <c r="D47" s="1" t="s">
        <v>169</v>
      </c>
    </row>
    <row r="48" spans="1:4" x14ac:dyDescent="0.25">
      <c r="A48" s="1" t="s">
        <v>132</v>
      </c>
      <c r="B48" s="1" t="s">
        <v>222</v>
      </c>
      <c r="C48" s="1" t="s">
        <v>208</v>
      </c>
      <c r="D48" s="1" t="s">
        <v>170</v>
      </c>
    </row>
    <row r="49" spans="1:4" x14ac:dyDescent="0.25">
      <c r="A49" s="1" t="s">
        <v>133</v>
      </c>
      <c r="B49" s="1" t="s">
        <v>222</v>
      </c>
      <c r="C49" s="1" t="s">
        <v>209</v>
      </c>
      <c r="D49" s="1" t="s">
        <v>171</v>
      </c>
    </row>
    <row r="50" spans="1:4" x14ac:dyDescent="0.25">
      <c r="A50" s="1" t="s">
        <v>134</v>
      </c>
      <c r="B50" s="1" t="s">
        <v>222</v>
      </c>
      <c r="C50" s="1" t="s">
        <v>210</v>
      </c>
      <c r="D50" s="1" t="s">
        <v>172</v>
      </c>
    </row>
    <row r="51" spans="1:4" x14ac:dyDescent="0.25">
      <c r="A51" s="1" t="s">
        <v>135</v>
      </c>
      <c r="B51" s="1" t="s">
        <v>222</v>
      </c>
      <c r="C51" s="1" t="s">
        <v>211</v>
      </c>
      <c r="D51" s="1" t="s">
        <v>173</v>
      </c>
    </row>
    <row r="52" spans="1:4" x14ac:dyDescent="0.25">
      <c r="A52" s="1" t="s">
        <v>136</v>
      </c>
      <c r="B52" s="1" t="s">
        <v>222</v>
      </c>
      <c r="C52" s="1" t="s">
        <v>212</v>
      </c>
      <c r="D52" s="1" t="s">
        <v>174</v>
      </c>
    </row>
    <row r="53" spans="1:4" x14ac:dyDescent="0.25">
      <c r="A53" s="1" t="s">
        <v>137</v>
      </c>
      <c r="B53" s="1" t="s">
        <v>222</v>
      </c>
      <c r="C53" s="1" t="s">
        <v>213</v>
      </c>
      <c r="D53" s="1" t="s">
        <v>175</v>
      </c>
    </row>
    <row r="54" spans="1:4" x14ac:dyDescent="0.25">
      <c r="A54" s="1" t="s">
        <v>138</v>
      </c>
      <c r="B54" s="1" t="s">
        <v>222</v>
      </c>
      <c r="C54" s="1" t="s">
        <v>214</v>
      </c>
      <c r="D54" s="1" t="s">
        <v>176</v>
      </c>
    </row>
    <row r="55" spans="1:4" x14ac:dyDescent="0.25">
      <c r="A55" s="1" t="s">
        <v>139</v>
      </c>
      <c r="B55" s="1" t="s">
        <v>222</v>
      </c>
      <c r="C55" s="1" t="s">
        <v>215</v>
      </c>
      <c r="D55" s="1" t="s">
        <v>177</v>
      </c>
    </row>
    <row r="56" spans="1:4" x14ac:dyDescent="0.25">
      <c r="A56" s="1" t="s">
        <v>140</v>
      </c>
      <c r="B56" s="1" t="s">
        <v>222</v>
      </c>
      <c r="C56" s="1" t="s">
        <v>216</v>
      </c>
      <c r="D56" s="1" t="s">
        <v>178</v>
      </c>
    </row>
    <row r="57" spans="1:4" x14ac:dyDescent="0.25">
      <c r="A57" s="1" t="s">
        <v>141</v>
      </c>
      <c r="B57" s="1" t="s">
        <v>222</v>
      </c>
      <c r="C57" s="1" t="s">
        <v>217</v>
      </c>
      <c r="D57" s="1" t="s">
        <v>179</v>
      </c>
    </row>
    <row r="58" spans="1:4" x14ac:dyDescent="0.25">
      <c r="A58" s="1" t="s">
        <v>142</v>
      </c>
      <c r="B58" s="1" t="s">
        <v>222</v>
      </c>
      <c r="C58" s="1" t="s">
        <v>218</v>
      </c>
      <c r="D58" s="1" t="s">
        <v>180</v>
      </c>
    </row>
    <row r="59" spans="1:4" x14ac:dyDescent="0.25">
      <c r="A59" s="1" t="s">
        <v>143</v>
      </c>
      <c r="B59" s="1" t="s">
        <v>222</v>
      </c>
      <c r="C59" s="1" t="s">
        <v>219</v>
      </c>
      <c r="D59" s="1" t="s">
        <v>181</v>
      </c>
    </row>
    <row r="60" spans="1:4" x14ac:dyDescent="0.25">
      <c r="A60" s="1" t="s">
        <v>144</v>
      </c>
      <c r="B60" s="1" t="s">
        <v>222</v>
      </c>
      <c r="C60" s="1" t="s">
        <v>220</v>
      </c>
      <c r="D60" s="1" t="s">
        <v>182</v>
      </c>
    </row>
    <row r="61" spans="1:4" x14ac:dyDescent="0.25">
      <c r="A61" s="1" t="s">
        <v>145</v>
      </c>
      <c r="B61" s="1" t="s">
        <v>222</v>
      </c>
      <c r="C61" s="1" t="s">
        <v>221</v>
      </c>
      <c r="D61" s="1" t="s">
        <v>183</v>
      </c>
    </row>
  </sheetData>
  <mergeCells count="5">
    <mergeCell ref="A1:D1"/>
    <mergeCell ref="B4:B5"/>
    <mergeCell ref="C4:C5"/>
    <mergeCell ref="A6:A7"/>
    <mergeCell ref="D6:D7"/>
  </mergeCells>
  <phoneticPr fontId="3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Normal="100" workbookViewId="0">
      <selection activeCell="F1" sqref="F1:F1048576"/>
    </sheetView>
  </sheetViews>
  <sheetFormatPr defaultRowHeight="15" x14ac:dyDescent="0.25"/>
  <cols>
    <col min="1" max="1" width="21.140625" bestFit="1" customWidth="1"/>
    <col min="2" max="2" width="18.28515625" bestFit="1" customWidth="1"/>
    <col min="3" max="3" width="18.28515625" style="25" customWidth="1"/>
    <col min="4" max="4" width="21.140625" bestFit="1" customWidth="1"/>
    <col min="5" max="5" width="14.28515625" bestFit="1" customWidth="1"/>
    <col min="6" max="6" width="14.28515625" style="25" bestFit="1" customWidth="1"/>
  </cols>
  <sheetData>
    <row r="1" spans="1:5" x14ac:dyDescent="0.25">
      <c r="A1" s="20" t="s">
        <v>265</v>
      </c>
      <c r="B1" s="20"/>
      <c r="D1" s="20" t="s">
        <v>264</v>
      </c>
      <c r="E1" s="20"/>
    </row>
    <row r="2" spans="1:5" ht="15.75" x14ac:dyDescent="0.25">
      <c r="A2" s="17" t="s">
        <v>263</v>
      </c>
      <c r="B2" s="17" t="s">
        <v>262</v>
      </c>
      <c r="D2" s="17" t="s">
        <v>263</v>
      </c>
      <c r="E2" s="17" t="s">
        <v>262</v>
      </c>
    </row>
    <row r="3" spans="1:5" x14ac:dyDescent="0.25">
      <c r="A3" s="5" t="s">
        <v>261</v>
      </c>
      <c r="B3" s="5">
        <v>9</v>
      </c>
      <c r="D3" s="1"/>
      <c r="E3" s="1"/>
    </row>
    <row r="4" spans="1:5" x14ac:dyDescent="0.25">
      <c r="A4" s="5" t="s">
        <v>260</v>
      </c>
      <c r="B4" s="5">
        <v>9</v>
      </c>
      <c r="D4" s="1"/>
      <c r="E4" s="1"/>
    </row>
    <row r="5" spans="1:5" x14ac:dyDescent="0.25">
      <c r="A5" s="5" t="s">
        <v>249</v>
      </c>
      <c r="B5" s="5">
        <f>B4*2</f>
        <v>18</v>
      </c>
      <c r="D5" s="1"/>
      <c r="E5" s="1"/>
    </row>
    <row r="6" spans="1:5" x14ac:dyDescent="0.25">
      <c r="A6" s="5" t="s">
        <v>259</v>
      </c>
      <c r="B6" s="5">
        <v>3</v>
      </c>
      <c r="D6" s="5"/>
      <c r="E6" s="1"/>
    </row>
    <row r="7" spans="1:5" x14ac:dyDescent="0.25">
      <c r="A7" s="5" t="s">
        <v>258</v>
      </c>
      <c r="B7" s="5">
        <v>2</v>
      </c>
      <c r="D7" s="5"/>
      <c r="E7" s="16"/>
    </row>
    <row r="8" spans="1:5" x14ac:dyDescent="0.25">
      <c r="A8" s="5" t="s">
        <v>257</v>
      </c>
      <c r="B8" s="5">
        <v>2</v>
      </c>
      <c r="D8" s="1"/>
      <c r="E8" s="1"/>
    </row>
    <row r="9" spans="1:5" x14ac:dyDescent="0.25">
      <c r="A9" s="5" t="s">
        <v>256</v>
      </c>
      <c r="B9" s="5">
        <v>1</v>
      </c>
      <c r="D9" s="1"/>
      <c r="E9" s="1"/>
    </row>
    <row r="10" spans="1:5" x14ac:dyDescent="0.25">
      <c r="A10" s="5" t="s">
        <v>255</v>
      </c>
      <c r="B10" s="5">
        <v>1</v>
      </c>
      <c r="D10" s="1"/>
      <c r="E10" s="1"/>
    </row>
    <row r="11" spans="1:5" x14ac:dyDescent="0.25">
      <c r="A11" s="5" t="s">
        <v>254</v>
      </c>
      <c r="B11" s="5">
        <v>1</v>
      </c>
      <c r="D11" s="16"/>
      <c r="E11" s="16"/>
    </row>
    <row r="12" spans="1:5" x14ac:dyDescent="0.25">
      <c r="A12" s="1" t="s">
        <v>253</v>
      </c>
      <c r="B12" s="1">
        <v>1</v>
      </c>
      <c r="D12" s="1"/>
      <c r="E12" s="1"/>
    </row>
    <row r="13" spans="1:5" x14ac:dyDescent="0.25">
      <c r="A13" s="1" t="s">
        <v>252</v>
      </c>
      <c r="B13" s="1">
        <v>1</v>
      </c>
      <c r="D13" s="15" t="s">
        <v>250</v>
      </c>
      <c r="E13" s="15">
        <f>44-(E3+E4+E5+E6)</f>
        <v>44</v>
      </c>
    </row>
    <row r="14" spans="1:5" x14ac:dyDescent="0.25">
      <c r="A14" s="1" t="s">
        <v>251</v>
      </c>
      <c r="B14" s="1">
        <v>1</v>
      </c>
    </row>
    <row r="15" spans="1:5" x14ac:dyDescent="0.25">
      <c r="A15" s="1"/>
      <c r="B15" s="1"/>
    </row>
    <row r="16" spans="1:5" x14ac:dyDescent="0.25">
      <c r="A16" s="15" t="s">
        <v>250</v>
      </c>
      <c r="B16" s="15">
        <f>44-(SUM(B3:B15))</f>
        <v>-5</v>
      </c>
    </row>
    <row r="32" spans="1:2" x14ac:dyDescent="0.25">
      <c r="A32" s="1" t="s">
        <v>247</v>
      </c>
      <c r="B32" s="1" t="s">
        <v>246</v>
      </c>
    </row>
    <row r="33" spans="1:5" x14ac:dyDescent="0.25">
      <c r="A33" s="1">
        <v>1</v>
      </c>
      <c r="B33" s="1">
        <v>1</v>
      </c>
      <c r="D33" s="1" t="s">
        <v>249</v>
      </c>
      <c r="E33" s="1" t="s">
        <v>248</v>
      </c>
    </row>
    <row r="34" spans="1:5" ht="15.75" thickBot="1" x14ac:dyDescent="0.3">
      <c r="B34" s="14" t="s">
        <v>247</v>
      </c>
      <c r="D34" s="1">
        <v>2</v>
      </c>
      <c r="E34" s="1">
        <v>4</v>
      </c>
    </row>
    <row r="35" spans="1:5" ht="15.75" thickBot="1" x14ac:dyDescent="0.3">
      <c r="B35" s="12" t="s">
        <v>245</v>
      </c>
      <c r="D35" s="14"/>
    </row>
    <row r="36" spans="1:5" ht="15.75" thickBot="1" x14ac:dyDescent="0.3">
      <c r="B36" s="13" t="s">
        <v>246</v>
      </c>
      <c r="D36" s="10"/>
    </row>
    <row r="37" spans="1:5" ht="15.75" thickBot="1" x14ac:dyDescent="0.3">
      <c r="B37" s="12" t="s">
        <v>245</v>
      </c>
      <c r="D37" s="11"/>
    </row>
    <row r="38" spans="1:5" ht="15.75" thickBot="1" x14ac:dyDescent="0.3">
      <c r="D38" s="10"/>
    </row>
  </sheetData>
  <mergeCells count="4">
    <mergeCell ref="F1:F1048576"/>
    <mergeCell ref="A1:B1"/>
    <mergeCell ref="D1:E1"/>
    <mergeCell ref="C1:C104857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44"/>
  <sheetViews>
    <sheetView tabSelected="1" topLeftCell="A4" zoomScale="70" zoomScaleNormal="70" workbookViewId="0">
      <selection activeCell="C6" sqref="C6:C23"/>
    </sheetView>
  </sheetViews>
  <sheetFormatPr defaultRowHeight="15" x14ac:dyDescent="0.25"/>
  <cols>
    <col min="1" max="1" width="16.85546875" bestFit="1" customWidth="1"/>
    <col min="2" max="2" width="17.140625" bestFit="1" customWidth="1"/>
    <col min="3" max="3" width="24.28515625" bestFit="1" customWidth="1"/>
    <col min="4" max="4" width="16" customWidth="1"/>
    <col min="6" max="6" width="15.28515625" bestFit="1" customWidth="1"/>
    <col min="7" max="7" width="13" bestFit="1" customWidth="1"/>
    <col min="8" max="8" width="19.7109375" customWidth="1"/>
    <col min="9" max="9" width="14.28515625" bestFit="1" customWidth="1"/>
    <col min="13" max="13" width="22" customWidth="1"/>
    <col min="14" max="14" width="7.42578125" bestFit="1" customWidth="1"/>
    <col min="15" max="15" width="18.42578125" bestFit="1" customWidth="1"/>
    <col min="16" max="16" width="20.85546875" bestFit="1" customWidth="1"/>
    <col min="17" max="17" width="21" bestFit="1" customWidth="1"/>
    <col min="18" max="18" width="20.85546875" bestFit="1" customWidth="1"/>
    <col min="21" max="21" width="21" bestFit="1" customWidth="1"/>
    <col min="22" max="22" width="20.85546875" bestFit="1" customWidth="1"/>
  </cols>
  <sheetData>
    <row r="4" spans="1:9" ht="19.5" x14ac:dyDescent="0.3">
      <c r="A4" s="31" t="s">
        <v>597</v>
      </c>
      <c r="B4" s="32"/>
      <c r="C4" s="32"/>
      <c r="D4" s="33"/>
      <c r="F4" s="31" t="s">
        <v>14</v>
      </c>
      <c r="G4" s="32"/>
      <c r="H4" s="32"/>
      <c r="I4" s="33"/>
    </row>
    <row r="5" spans="1:9" ht="17.25" x14ac:dyDescent="0.3">
      <c r="A5" s="18" t="s">
        <v>596</v>
      </c>
      <c r="B5" s="18" t="s">
        <v>263</v>
      </c>
      <c r="C5" s="18" t="s">
        <v>297</v>
      </c>
      <c r="D5" s="18" t="s">
        <v>296</v>
      </c>
      <c r="F5" s="18" t="s">
        <v>298</v>
      </c>
      <c r="G5" s="18" t="s">
        <v>263</v>
      </c>
      <c r="H5" s="18" t="s">
        <v>297</v>
      </c>
      <c r="I5" s="18" t="s">
        <v>296</v>
      </c>
    </row>
    <row r="6" spans="1:9" x14ac:dyDescent="0.25">
      <c r="A6" s="1" t="s">
        <v>595</v>
      </c>
      <c r="B6" s="1"/>
      <c r="C6" s="34"/>
      <c r="D6" s="1" t="s">
        <v>594</v>
      </c>
      <c r="F6" s="1" t="s">
        <v>593</v>
      </c>
      <c r="G6" s="1" t="s">
        <v>592</v>
      </c>
      <c r="H6" s="22"/>
      <c r="I6" s="1" t="s">
        <v>591</v>
      </c>
    </row>
    <row r="7" spans="1:9" x14ac:dyDescent="0.25">
      <c r="A7" s="1" t="s">
        <v>590</v>
      </c>
      <c r="B7" s="1"/>
      <c r="C7" s="34"/>
      <c r="D7" s="1" t="s">
        <v>589</v>
      </c>
      <c r="F7" s="1" t="s">
        <v>588</v>
      </c>
      <c r="G7" s="1"/>
      <c r="H7" s="22"/>
      <c r="I7" s="1" t="s">
        <v>587</v>
      </c>
    </row>
    <row r="8" spans="1:9" x14ac:dyDescent="0.25">
      <c r="A8" s="1" t="s">
        <v>586</v>
      </c>
      <c r="B8" s="1"/>
      <c r="C8" s="34"/>
      <c r="D8" s="1" t="s">
        <v>585</v>
      </c>
      <c r="F8" s="1" t="s">
        <v>584</v>
      </c>
      <c r="G8" s="1" t="s">
        <v>272</v>
      </c>
      <c r="H8" s="22" t="s">
        <v>583</v>
      </c>
      <c r="I8" s="1" t="s">
        <v>582</v>
      </c>
    </row>
    <row r="9" spans="1:9" x14ac:dyDescent="0.25">
      <c r="A9" s="1" t="s">
        <v>581</v>
      </c>
      <c r="B9" s="1"/>
      <c r="C9" s="34"/>
      <c r="D9" s="1" t="s">
        <v>580</v>
      </c>
      <c r="F9" s="1" t="s">
        <v>579</v>
      </c>
      <c r="G9" s="1"/>
      <c r="H9" s="22"/>
      <c r="I9" s="1" t="s">
        <v>578</v>
      </c>
    </row>
    <row r="10" spans="1:9" x14ac:dyDescent="0.25">
      <c r="A10" s="1" t="s">
        <v>577</v>
      </c>
      <c r="B10" s="1"/>
      <c r="C10" s="36"/>
      <c r="D10" s="1" t="s">
        <v>576</v>
      </c>
      <c r="F10" s="1" t="s">
        <v>575</v>
      </c>
      <c r="G10" s="1" t="s">
        <v>272</v>
      </c>
      <c r="H10" s="22" t="s">
        <v>574</v>
      </c>
      <c r="I10" s="1" t="s">
        <v>573</v>
      </c>
    </row>
    <row r="11" spans="1:9" x14ac:dyDescent="0.25">
      <c r="A11" s="1" t="s">
        <v>572</v>
      </c>
      <c r="B11" s="1"/>
      <c r="C11" s="36"/>
      <c r="D11" s="1" t="s">
        <v>571</v>
      </c>
      <c r="F11" s="1" t="s">
        <v>570</v>
      </c>
      <c r="G11" s="1"/>
      <c r="H11" s="22"/>
      <c r="I11" s="1" t="s">
        <v>569</v>
      </c>
    </row>
    <row r="12" spans="1:9" x14ac:dyDescent="0.25">
      <c r="A12" s="1" t="s">
        <v>568</v>
      </c>
      <c r="B12" s="1"/>
      <c r="C12" s="22"/>
      <c r="D12" s="1" t="s">
        <v>567</v>
      </c>
      <c r="F12" s="1" t="s">
        <v>566</v>
      </c>
      <c r="G12" s="1" t="s">
        <v>272</v>
      </c>
      <c r="H12" s="22" t="s">
        <v>557</v>
      </c>
      <c r="I12" s="1" t="s">
        <v>565</v>
      </c>
    </row>
    <row r="13" spans="1:9" x14ac:dyDescent="0.25">
      <c r="A13" s="1" t="s">
        <v>564</v>
      </c>
      <c r="B13" s="1"/>
      <c r="C13" s="22"/>
      <c r="D13" s="1" t="s">
        <v>563</v>
      </c>
      <c r="F13" s="1" t="s">
        <v>562</v>
      </c>
      <c r="G13" s="1"/>
      <c r="H13" s="22"/>
      <c r="I13" s="1" t="s">
        <v>561</v>
      </c>
    </row>
    <row r="14" spans="1:9" x14ac:dyDescent="0.25">
      <c r="A14" s="1" t="s">
        <v>560</v>
      </c>
      <c r="B14" s="1"/>
      <c r="C14" s="22"/>
      <c r="D14" s="1" t="s">
        <v>559</v>
      </c>
      <c r="F14" s="1" t="s">
        <v>558</v>
      </c>
      <c r="G14" s="1" t="s">
        <v>272</v>
      </c>
      <c r="H14" s="22" t="s">
        <v>557</v>
      </c>
      <c r="I14" s="1" t="s">
        <v>556</v>
      </c>
    </row>
    <row r="15" spans="1:9" x14ac:dyDescent="0.25">
      <c r="A15" s="1" t="s">
        <v>555</v>
      </c>
      <c r="B15" s="1"/>
      <c r="C15" s="22"/>
      <c r="D15" s="1" t="s">
        <v>554</v>
      </c>
      <c r="F15" s="1" t="s">
        <v>553</v>
      </c>
      <c r="G15" s="1"/>
      <c r="H15" s="22"/>
      <c r="I15" s="1" t="s">
        <v>552</v>
      </c>
    </row>
    <row r="16" spans="1:9" x14ac:dyDescent="0.25">
      <c r="A16" s="1" t="s">
        <v>551</v>
      </c>
      <c r="B16" s="1"/>
      <c r="C16" s="22"/>
      <c r="D16" s="1" t="s">
        <v>550</v>
      </c>
      <c r="F16" s="26"/>
      <c r="G16" s="27"/>
      <c r="H16" s="27"/>
      <c r="I16" s="28"/>
    </row>
    <row r="17" spans="1:9" x14ac:dyDescent="0.25">
      <c r="A17" s="1" t="s">
        <v>549</v>
      </c>
      <c r="B17" s="1"/>
      <c r="C17" s="22"/>
      <c r="D17" s="1" t="s">
        <v>548</v>
      </c>
      <c r="F17" s="35" t="s">
        <v>268</v>
      </c>
      <c r="G17" s="35"/>
      <c r="H17" s="19">
        <f>COUNTA(F6:F15)</f>
        <v>10</v>
      </c>
      <c r="I17" s="1"/>
    </row>
    <row r="18" spans="1:9" x14ac:dyDescent="0.25">
      <c r="A18" s="1" t="s">
        <v>547</v>
      </c>
      <c r="B18" s="1"/>
      <c r="C18" s="22"/>
      <c r="D18" s="1" t="s">
        <v>546</v>
      </c>
    </row>
    <row r="19" spans="1:9" x14ac:dyDescent="0.25">
      <c r="A19" s="1" t="s">
        <v>545</v>
      </c>
      <c r="B19" s="1"/>
      <c r="C19" s="22"/>
      <c r="D19" s="1" t="s">
        <v>544</v>
      </c>
    </row>
    <row r="20" spans="1:9" x14ac:dyDescent="0.25">
      <c r="A20" s="1" t="s">
        <v>543</v>
      </c>
      <c r="B20" s="1"/>
      <c r="C20" s="22"/>
      <c r="D20" s="1" t="s">
        <v>542</v>
      </c>
    </row>
    <row r="21" spans="1:9" x14ac:dyDescent="0.25">
      <c r="A21" s="1" t="s">
        <v>541</v>
      </c>
      <c r="B21" s="1"/>
      <c r="C21" s="22"/>
      <c r="D21" s="1" t="s">
        <v>540</v>
      </c>
    </row>
    <row r="22" spans="1:9" x14ac:dyDescent="0.25">
      <c r="A22" s="1" t="s">
        <v>539</v>
      </c>
      <c r="B22" s="1"/>
      <c r="C22" s="22"/>
      <c r="D22" s="15" t="s">
        <v>538</v>
      </c>
    </row>
    <row r="23" spans="1:9" x14ac:dyDescent="0.25">
      <c r="A23" s="1" t="s">
        <v>537</v>
      </c>
      <c r="B23" s="1"/>
      <c r="C23" s="22"/>
      <c r="D23" s="15" t="s">
        <v>536</v>
      </c>
    </row>
    <row r="24" spans="1:9" x14ac:dyDescent="0.25">
      <c r="A24" s="1" t="s">
        <v>535</v>
      </c>
      <c r="B24" s="1"/>
      <c r="C24" s="20"/>
      <c r="D24" s="15" t="s">
        <v>534</v>
      </c>
    </row>
    <row r="25" spans="1:9" x14ac:dyDescent="0.25">
      <c r="A25" s="1" t="s">
        <v>533</v>
      </c>
      <c r="B25" s="1"/>
      <c r="C25" s="20"/>
      <c r="D25" s="15" t="s">
        <v>532</v>
      </c>
    </row>
    <row r="26" spans="1:9" x14ac:dyDescent="0.25">
      <c r="A26" s="1" t="s">
        <v>531</v>
      </c>
      <c r="B26" s="1"/>
      <c r="C26" s="20"/>
      <c r="D26" s="15" t="s">
        <v>530</v>
      </c>
    </row>
    <row r="27" spans="1:9" x14ac:dyDescent="0.25">
      <c r="A27" s="1" t="s">
        <v>529</v>
      </c>
      <c r="B27" s="1"/>
      <c r="C27" s="20"/>
      <c r="D27" s="15" t="s">
        <v>528</v>
      </c>
    </row>
    <row r="28" spans="1:9" x14ac:dyDescent="0.25">
      <c r="A28" s="1" t="s">
        <v>527</v>
      </c>
      <c r="B28" s="1"/>
      <c r="C28" s="20"/>
      <c r="D28" s="15" t="s">
        <v>526</v>
      </c>
    </row>
    <row r="29" spans="1:9" x14ac:dyDescent="0.25">
      <c r="A29" s="1" t="s">
        <v>525</v>
      </c>
      <c r="B29" s="1"/>
      <c r="C29" s="20"/>
      <c r="D29" s="15" t="s">
        <v>524</v>
      </c>
    </row>
    <row r="30" spans="1:9" x14ac:dyDescent="0.25">
      <c r="A30" s="1" t="s">
        <v>523</v>
      </c>
      <c r="B30" s="1"/>
      <c r="C30" s="20"/>
      <c r="D30" s="15" t="s">
        <v>522</v>
      </c>
    </row>
    <row r="31" spans="1:9" x14ac:dyDescent="0.25">
      <c r="A31" s="1" t="s">
        <v>521</v>
      </c>
      <c r="B31" s="1"/>
      <c r="C31" s="20"/>
      <c r="D31" s="15" t="s">
        <v>520</v>
      </c>
    </row>
    <row r="32" spans="1:9" x14ac:dyDescent="0.25">
      <c r="A32" s="1" t="s">
        <v>519</v>
      </c>
      <c r="B32" s="1"/>
      <c r="C32" s="20"/>
      <c r="D32" s="15" t="s">
        <v>518</v>
      </c>
    </row>
    <row r="33" spans="1:9" x14ac:dyDescent="0.25">
      <c r="A33" s="1" t="s">
        <v>517</v>
      </c>
      <c r="B33" s="1"/>
      <c r="C33" s="20"/>
      <c r="D33" s="15" t="s">
        <v>516</v>
      </c>
    </row>
    <row r="34" spans="1:9" x14ac:dyDescent="0.25">
      <c r="A34" s="1" t="s">
        <v>515</v>
      </c>
      <c r="B34" s="1"/>
      <c r="C34" s="20"/>
      <c r="D34" s="15" t="s">
        <v>514</v>
      </c>
    </row>
    <row r="35" spans="1:9" x14ac:dyDescent="0.25">
      <c r="A35" s="1" t="s">
        <v>513</v>
      </c>
      <c r="B35" s="1"/>
      <c r="C35" s="20"/>
      <c r="D35" s="15" t="s">
        <v>512</v>
      </c>
    </row>
    <row r="36" spans="1:9" x14ac:dyDescent="0.25">
      <c r="A36" s="26"/>
      <c r="B36" s="27"/>
      <c r="C36" s="27"/>
      <c r="D36" s="28"/>
    </row>
    <row r="37" spans="1:9" x14ac:dyDescent="0.25">
      <c r="A37" s="20" t="s">
        <v>268</v>
      </c>
      <c r="B37" s="20"/>
      <c r="C37" s="19">
        <f>COUNTA(A6:A35)</f>
        <v>30</v>
      </c>
      <c r="D37" s="1"/>
    </row>
    <row r="39" spans="1:9" ht="19.5" x14ac:dyDescent="0.3">
      <c r="A39" s="30" t="s">
        <v>511</v>
      </c>
      <c r="B39" s="30"/>
      <c r="C39" s="30"/>
      <c r="D39" s="30"/>
      <c r="F39" s="31" t="s">
        <v>2</v>
      </c>
      <c r="G39" s="32"/>
      <c r="H39" s="32"/>
      <c r="I39" s="33"/>
    </row>
    <row r="40" spans="1:9" ht="17.25" x14ac:dyDescent="0.3">
      <c r="A40" s="18" t="s">
        <v>298</v>
      </c>
      <c r="B40" s="18" t="s">
        <v>263</v>
      </c>
      <c r="C40" s="18" t="s">
        <v>297</v>
      </c>
      <c r="D40" s="18" t="s">
        <v>296</v>
      </c>
      <c r="F40" s="18" t="s">
        <v>298</v>
      </c>
      <c r="G40" s="18" t="s">
        <v>263</v>
      </c>
      <c r="H40" s="18" t="s">
        <v>297</v>
      </c>
      <c r="I40" s="18" t="s">
        <v>296</v>
      </c>
    </row>
    <row r="41" spans="1:9" x14ac:dyDescent="0.25">
      <c r="A41" s="1" t="s">
        <v>510</v>
      </c>
      <c r="B41" s="1" t="s">
        <v>294</v>
      </c>
      <c r="C41" s="1"/>
      <c r="D41" s="1" t="s">
        <v>509</v>
      </c>
      <c r="F41" s="1" t="s">
        <v>508</v>
      </c>
      <c r="G41" s="1" t="s">
        <v>294</v>
      </c>
      <c r="H41" s="1"/>
      <c r="I41" s="1" t="s">
        <v>507</v>
      </c>
    </row>
    <row r="42" spans="1:9" x14ac:dyDescent="0.25">
      <c r="A42" s="1" t="s">
        <v>506</v>
      </c>
      <c r="B42" s="1"/>
      <c r="C42" s="1"/>
      <c r="D42" s="1" t="s">
        <v>505</v>
      </c>
      <c r="F42" s="1" t="s">
        <v>504</v>
      </c>
      <c r="G42" s="1"/>
      <c r="H42" s="1"/>
      <c r="I42" s="1" t="s">
        <v>503</v>
      </c>
    </row>
    <row r="43" spans="1:9" x14ac:dyDescent="0.25">
      <c r="A43" s="1" t="s">
        <v>502</v>
      </c>
      <c r="B43" s="1" t="s">
        <v>272</v>
      </c>
      <c r="C43" s="1" t="s">
        <v>427</v>
      </c>
      <c r="D43" s="1" t="s">
        <v>501</v>
      </c>
      <c r="F43" s="1" t="s">
        <v>500</v>
      </c>
      <c r="G43" s="1" t="s">
        <v>272</v>
      </c>
      <c r="H43" s="1" t="s">
        <v>427</v>
      </c>
      <c r="I43" s="1" t="s">
        <v>499</v>
      </c>
    </row>
    <row r="44" spans="1:9" x14ac:dyDescent="0.25">
      <c r="A44" s="1" t="s">
        <v>498</v>
      </c>
      <c r="B44" s="1"/>
      <c r="C44" s="1"/>
      <c r="D44" s="1" t="s">
        <v>497</v>
      </c>
      <c r="F44" s="1" t="s">
        <v>496</v>
      </c>
      <c r="G44" s="1"/>
      <c r="H44" s="1"/>
      <c r="I44" s="1" t="s">
        <v>495</v>
      </c>
    </row>
    <row r="45" spans="1:9" x14ac:dyDescent="0.25">
      <c r="A45" s="1" t="s">
        <v>494</v>
      </c>
      <c r="B45" s="1" t="s">
        <v>272</v>
      </c>
      <c r="C45" s="1" t="s">
        <v>427</v>
      </c>
      <c r="D45" s="1" t="s">
        <v>493</v>
      </c>
      <c r="F45" s="1" t="s">
        <v>492</v>
      </c>
      <c r="G45" s="1" t="s">
        <v>272</v>
      </c>
      <c r="H45" s="1" t="s">
        <v>427</v>
      </c>
      <c r="I45" s="1" t="s">
        <v>491</v>
      </c>
    </row>
    <row r="46" spans="1:9" x14ac:dyDescent="0.25">
      <c r="A46" s="1" t="s">
        <v>490</v>
      </c>
      <c r="B46" s="1"/>
      <c r="C46" s="1"/>
      <c r="D46" s="1" t="s">
        <v>489</v>
      </c>
      <c r="F46" s="1" t="s">
        <v>488</v>
      </c>
      <c r="G46" s="1"/>
      <c r="H46" s="1"/>
      <c r="I46" s="1" t="s">
        <v>487</v>
      </c>
    </row>
    <row r="47" spans="1:9" x14ac:dyDescent="0.25">
      <c r="A47" s="1" t="s">
        <v>486</v>
      </c>
      <c r="B47" s="1" t="s">
        <v>272</v>
      </c>
      <c r="C47" s="1" t="s">
        <v>427</v>
      </c>
      <c r="D47" s="1" t="s">
        <v>485</v>
      </c>
      <c r="F47" s="1" t="s">
        <v>484</v>
      </c>
      <c r="G47" s="1" t="s">
        <v>272</v>
      </c>
      <c r="H47" s="1" t="s">
        <v>427</v>
      </c>
      <c r="I47" s="1" t="s">
        <v>483</v>
      </c>
    </row>
    <row r="48" spans="1:9" x14ac:dyDescent="0.25">
      <c r="A48" s="1" t="s">
        <v>482</v>
      </c>
      <c r="B48" s="1"/>
      <c r="C48" s="1"/>
      <c r="D48" s="1" t="s">
        <v>481</v>
      </c>
      <c r="F48" s="1" t="s">
        <v>480</v>
      </c>
      <c r="G48" s="1"/>
      <c r="H48" s="1"/>
      <c r="I48" s="1" t="s">
        <v>479</v>
      </c>
    </row>
    <row r="49" spans="1:9" x14ac:dyDescent="0.25">
      <c r="A49" s="1" t="s">
        <v>478</v>
      </c>
      <c r="B49" s="1" t="s">
        <v>272</v>
      </c>
      <c r="C49" s="1" t="s">
        <v>427</v>
      </c>
      <c r="D49" s="1" t="s">
        <v>477</v>
      </c>
      <c r="F49" s="1" t="s">
        <v>476</v>
      </c>
      <c r="G49" s="1" t="s">
        <v>272</v>
      </c>
      <c r="H49" s="1" t="s">
        <v>427</v>
      </c>
      <c r="I49" s="1" t="s">
        <v>475</v>
      </c>
    </row>
    <row r="50" spans="1:9" x14ac:dyDescent="0.25">
      <c r="A50" s="1" t="s">
        <v>474</v>
      </c>
      <c r="B50" s="1"/>
      <c r="C50" s="1"/>
      <c r="D50" s="1" t="s">
        <v>473</v>
      </c>
      <c r="F50" s="1" t="s">
        <v>472</v>
      </c>
      <c r="G50" s="1"/>
      <c r="H50" s="1"/>
      <c r="I50" s="1" t="s">
        <v>471</v>
      </c>
    </row>
    <row r="51" spans="1:9" x14ac:dyDescent="0.25">
      <c r="A51" s="1" t="s">
        <v>470</v>
      </c>
      <c r="B51" s="1" t="s">
        <v>272</v>
      </c>
      <c r="C51" s="1" t="s">
        <v>427</v>
      </c>
      <c r="D51" s="1" t="s">
        <v>469</v>
      </c>
      <c r="F51" s="1" t="s">
        <v>468</v>
      </c>
      <c r="G51" s="1" t="s">
        <v>272</v>
      </c>
      <c r="H51" s="1" t="s">
        <v>427</v>
      </c>
      <c r="I51" s="1" t="s">
        <v>467</v>
      </c>
    </row>
    <row r="52" spans="1:9" x14ac:dyDescent="0.25">
      <c r="A52" s="1" t="s">
        <v>466</v>
      </c>
      <c r="B52" s="1"/>
      <c r="C52" s="1"/>
      <c r="D52" s="1" t="s">
        <v>465</v>
      </c>
      <c r="F52" s="1" t="s">
        <v>464</v>
      </c>
      <c r="G52" s="1"/>
      <c r="H52" s="1"/>
      <c r="I52" s="1" t="s">
        <v>463</v>
      </c>
    </row>
    <row r="53" spans="1:9" x14ac:dyDescent="0.25">
      <c r="A53" s="1" t="s">
        <v>462</v>
      </c>
      <c r="B53" s="1" t="s">
        <v>272</v>
      </c>
      <c r="C53" s="1" t="s">
        <v>427</v>
      </c>
      <c r="D53" s="1" t="s">
        <v>461</v>
      </c>
      <c r="F53" s="1" t="s">
        <v>460</v>
      </c>
      <c r="G53" s="1" t="s">
        <v>272</v>
      </c>
      <c r="H53" s="1" t="s">
        <v>427</v>
      </c>
      <c r="I53" s="1" t="s">
        <v>459</v>
      </c>
    </row>
    <row r="54" spans="1:9" x14ac:dyDescent="0.25">
      <c r="A54" s="1" t="s">
        <v>458</v>
      </c>
      <c r="B54" s="1"/>
      <c r="C54" s="1"/>
      <c r="D54" s="1" t="s">
        <v>457</v>
      </c>
      <c r="F54" s="1" t="s">
        <v>456</v>
      </c>
      <c r="G54" s="1"/>
      <c r="H54" s="1"/>
      <c r="I54" s="1" t="s">
        <v>455</v>
      </c>
    </row>
    <row r="55" spans="1:9" x14ac:dyDescent="0.25">
      <c r="A55" s="1" t="s">
        <v>454</v>
      </c>
      <c r="B55" s="1" t="s">
        <v>272</v>
      </c>
      <c r="C55" s="1" t="s">
        <v>427</v>
      </c>
      <c r="D55" s="1" t="s">
        <v>453</v>
      </c>
      <c r="F55" s="1" t="s">
        <v>452</v>
      </c>
      <c r="G55" s="1" t="s">
        <v>272</v>
      </c>
      <c r="H55" s="1" t="s">
        <v>427</v>
      </c>
      <c r="I55" s="1" t="s">
        <v>451</v>
      </c>
    </row>
    <row r="56" spans="1:9" x14ac:dyDescent="0.25">
      <c r="A56" s="1" t="s">
        <v>450</v>
      </c>
      <c r="B56" s="1"/>
      <c r="C56" s="1"/>
      <c r="D56" s="1" t="s">
        <v>449</v>
      </c>
      <c r="F56" s="1" t="s">
        <v>448</v>
      </c>
      <c r="G56" s="1"/>
      <c r="H56" s="1"/>
      <c r="I56" s="1" t="s">
        <v>447</v>
      </c>
    </row>
    <row r="57" spans="1:9" x14ac:dyDescent="0.25">
      <c r="A57" s="1" t="s">
        <v>446</v>
      </c>
      <c r="B57" s="1" t="s">
        <v>272</v>
      </c>
      <c r="C57" s="1" t="s">
        <v>427</v>
      </c>
      <c r="D57" s="1" t="s">
        <v>445</v>
      </c>
      <c r="F57" s="1" t="s">
        <v>444</v>
      </c>
      <c r="G57" s="1" t="s">
        <v>272</v>
      </c>
      <c r="H57" s="1" t="s">
        <v>427</v>
      </c>
      <c r="I57" s="1" t="s">
        <v>443</v>
      </c>
    </row>
    <row r="58" spans="1:9" x14ac:dyDescent="0.25">
      <c r="A58" s="1" t="s">
        <v>442</v>
      </c>
      <c r="B58" s="1"/>
      <c r="C58" s="1"/>
      <c r="D58" s="1" t="s">
        <v>441</v>
      </c>
      <c r="F58" s="1" t="s">
        <v>440</v>
      </c>
      <c r="G58" s="1"/>
      <c r="H58" s="1"/>
      <c r="I58" s="1" t="s">
        <v>439</v>
      </c>
    </row>
    <row r="59" spans="1:9" x14ac:dyDescent="0.25">
      <c r="A59" s="1" t="s">
        <v>438</v>
      </c>
      <c r="B59" s="1" t="s">
        <v>272</v>
      </c>
      <c r="C59" s="1" t="s">
        <v>427</v>
      </c>
      <c r="D59" s="1" t="s">
        <v>437</v>
      </c>
      <c r="F59" s="1" t="s">
        <v>436</v>
      </c>
      <c r="G59" s="1" t="s">
        <v>272</v>
      </c>
      <c r="H59" s="1" t="s">
        <v>427</v>
      </c>
      <c r="I59" s="1" t="s">
        <v>435</v>
      </c>
    </row>
    <row r="60" spans="1:9" x14ac:dyDescent="0.25">
      <c r="A60" s="1" t="s">
        <v>434</v>
      </c>
      <c r="B60" s="1"/>
      <c r="C60" s="1"/>
      <c r="D60" s="1" t="s">
        <v>433</v>
      </c>
      <c r="F60" s="1" t="s">
        <v>432</v>
      </c>
      <c r="G60" s="1"/>
      <c r="H60" s="1"/>
      <c r="I60" s="1" t="s">
        <v>431</v>
      </c>
    </row>
    <row r="61" spans="1:9" x14ac:dyDescent="0.25">
      <c r="A61" s="1" t="s">
        <v>430</v>
      </c>
      <c r="B61" s="1" t="s">
        <v>272</v>
      </c>
      <c r="C61" s="1" t="s">
        <v>427</v>
      </c>
      <c r="D61" s="1" t="s">
        <v>429</v>
      </c>
      <c r="F61" s="1" t="s">
        <v>428</v>
      </c>
      <c r="G61" s="1" t="s">
        <v>272</v>
      </c>
      <c r="H61" s="1" t="s">
        <v>427</v>
      </c>
      <c r="I61" s="1" t="s">
        <v>426</v>
      </c>
    </row>
    <row r="62" spans="1:9" x14ac:dyDescent="0.25">
      <c r="A62" s="1" t="s">
        <v>425</v>
      </c>
      <c r="B62" s="1"/>
      <c r="C62" s="1"/>
      <c r="D62" s="1" t="s">
        <v>424</v>
      </c>
      <c r="F62" s="1" t="s">
        <v>423</v>
      </c>
      <c r="G62" s="1"/>
      <c r="H62" s="1"/>
      <c r="I62" s="1" t="s">
        <v>422</v>
      </c>
    </row>
    <row r="63" spans="1:9" x14ac:dyDescent="0.25">
      <c r="A63" s="26"/>
      <c r="B63" s="27"/>
      <c r="C63" s="27"/>
      <c r="D63" s="28"/>
      <c r="F63" s="20"/>
      <c r="G63" s="20"/>
      <c r="H63" s="20"/>
      <c r="I63" s="20"/>
    </row>
    <row r="64" spans="1:9" x14ac:dyDescent="0.25">
      <c r="A64" s="20" t="s">
        <v>268</v>
      </c>
      <c r="B64" s="20"/>
      <c r="C64" s="1">
        <f>COUNTA(A41:A62)</f>
        <v>22</v>
      </c>
      <c r="D64" s="1"/>
      <c r="F64" s="20" t="s">
        <v>268</v>
      </c>
      <c r="G64" s="20"/>
      <c r="H64" s="1">
        <f>COUNTA(F41:F62)</f>
        <v>22</v>
      </c>
      <c r="I64" s="1"/>
    </row>
    <row r="66" spans="1:9" ht="19.5" x14ac:dyDescent="0.3">
      <c r="A66" s="30" t="s">
        <v>421</v>
      </c>
      <c r="B66" s="30"/>
      <c r="C66" s="30"/>
      <c r="D66" s="30"/>
      <c r="F66" s="30" t="s">
        <v>44</v>
      </c>
      <c r="G66" s="30"/>
      <c r="H66" s="30"/>
      <c r="I66" s="30"/>
    </row>
    <row r="67" spans="1:9" ht="17.25" x14ac:dyDescent="0.3">
      <c r="A67" s="18" t="s">
        <v>298</v>
      </c>
      <c r="B67" s="18" t="s">
        <v>263</v>
      </c>
      <c r="C67" s="18" t="s">
        <v>297</v>
      </c>
      <c r="D67" s="18" t="s">
        <v>296</v>
      </c>
      <c r="F67" s="18" t="s">
        <v>298</v>
      </c>
      <c r="G67" s="18" t="s">
        <v>263</v>
      </c>
      <c r="H67" s="18" t="s">
        <v>297</v>
      </c>
      <c r="I67" s="18" t="s">
        <v>296</v>
      </c>
    </row>
    <row r="68" spans="1:9" x14ac:dyDescent="0.25">
      <c r="A68" s="1" t="s">
        <v>420</v>
      </c>
      <c r="B68" s="1" t="s">
        <v>294</v>
      </c>
      <c r="C68" s="1"/>
      <c r="D68" s="1" t="s">
        <v>419</v>
      </c>
      <c r="F68" s="1" t="s">
        <v>418</v>
      </c>
      <c r="G68" s="1" t="s">
        <v>294</v>
      </c>
      <c r="H68" s="1"/>
      <c r="I68" s="1" t="s">
        <v>417</v>
      </c>
    </row>
    <row r="69" spans="1:9" x14ac:dyDescent="0.25">
      <c r="A69" s="1" t="s">
        <v>416</v>
      </c>
      <c r="B69" s="1"/>
      <c r="C69" s="1"/>
      <c r="D69" s="1" t="s">
        <v>415</v>
      </c>
      <c r="F69" s="1" t="s">
        <v>414</v>
      </c>
      <c r="G69" s="1"/>
      <c r="H69" s="1"/>
      <c r="I69" s="1" t="s">
        <v>413</v>
      </c>
    </row>
    <row r="70" spans="1:9" x14ac:dyDescent="0.25">
      <c r="A70" s="1" t="s">
        <v>412</v>
      </c>
      <c r="B70" s="1" t="s">
        <v>272</v>
      </c>
      <c r="C70" s="1" t="s">
        <v>403</v>
      </c>
      <c r="D70" s="1" t="s">
        <v>411</v>
      </c>
      <c r="F70" s="1" t="s">
        <v>410</v>
      </c>
      <c r="G70" s="1" t="s">
        <v>272</v>
      </c>
      <c r="H70" s="1" t="s">
        <v>44</v>
      </c>
      <c r="I70" s="1" t="s">
        <v>409</v>
      </c>
    </row>
    <row r="71" spans="1:9" x14ac:dyDescent="0.25">
      <c r="A71" s="1" t="s">
        <v>408</v>
      </c>
      <c r="B71" s="1"/>
      <c r="C71" s="1"/>
      <c r="D71" s="1" t="s">
        <v>407</v>
      </c>
      <c r="F71" s="1" t="s">
        <v>406</v>
      </c>
      <c r="G71" s="1"/>
      <c r="H71" s="1"/>
      <c r="I71" s="1" t="s">
        <v>405</v>
      </c>
    </row>
    <row r="72" spans="1:9" x14ac:dyDescent="0.25">
      <c r="A72" s="1" t="s">
        <v>404</v>
      </c>
      <c r="B72" s="1" t="s">
        <v>272</v>
      </c>
      <c r="C72" s="1" t="s">
        <v>403</v>
      </c>
      <c r="D72" s="1" t="s">
        <v>402</v>
      </c>
      <c r="F72" s="20"/>
      <c r="G72" s="20"/>
      <c r="H72" s="20"/>
      <c r="I72" s="20"/>
    </row>
    <row r="73" spans="1:9" x14ac:dyDescent="0.25">
      <c r="A73" s="1" t="s">
        <v>401</v>
      </c>
      <c r="B73" s="1"/>
      <c r="C73" s="1"/>
      <c r="D73" s="1" t="s">
        <v>400</v>
      </c>
      <c r="F73" s="29" t="s">
        <v>268</v>
      </c>
      <c r="G73" s="29"/>
      <c r="H73" s="1">
        <f>COUNTA(F68:F71)</f>
        <v>4</v>
      </c>
      <c r="I73" s="1"/>
    </row>
    <row r="74" spans="1:9" x14ac:dyDescent="0.25">
      <c r="A74" s="1" t="s">
        <v>399</v>
      </c>
      <c r="B74" s="1" t="s">
        <v>272</v>
      </c>
      <c r="C74" s="1" t="s">
        <v>398</v>
      </c>
      <c r="D74" s="1" t="s">
        <v>397</v>
      </c>
    </row>
    <row r="75" spans="1:9" x14ac:dyDescent="0.25">
      <c r="A75" s="1" t="s">
        <v>396</v>
      </c>
      <c r="B75" s="1"/>
      <c r="C75" s="1"/>
      <c r="D75" s="1" t="s">
        <v>395</v>
      </c>
    </row>
    <row r="76" spans="1:9" x14ac:dyDescent="0.25">
      <c r="A76" s="20"/>
      <c r="B76" s="20"/>
      <c r="C76" s="20"/>
      <c r="D76" s="20"/>
    </row>
    <row r="77" spans="1:9" x14ac:dyDescent="0.25">
      <c r="A77" s="29" t="s">
        <v>268</v>
      </c>
      <c r="B77" s="29"/>
      <c r="C77" s="1">
        <f>COUNTA(A68:A75)</f>
        <v>8</v>
      </c>
      <c r="D77" s="1"/>
    </row>
    <row r="79" spans="1:9" ht="19.5" x14ac:dyDescent="0.3">
      <c r="A79" s="30" t="s">
        <v>394</v>
      </c>
      <c r="B79" s="30"/>
      <c r="C79" s="30"/>
      <c r="D79" s="30"/>
      <c r="F79" s="30" t="s">
        <v>393</v>
      </c>
      <c r="G79" s="30"/>
      <c r="H79" s="30"/>
      <c r="I79" s="30"/>
    </row>
    <row r="80" spans="1:9" ht="17.25" x14ac:dyDescent="0.3">
      <c r="A80" s="18" t="s">
        <v>298</v>
      </c>
      <c r="B80" s="18" t="s">
        <v>263</v>
      </c>
      <c r="C80" s="18" t="s">
        <v>297</v>
      </c>
      <c r="D80" s="18" t="s">
        <v>296</v>
      </c>
      <c r="F80" s="18" t="s">
        <v>298</v>
      </c>
      <c r="G80" s="18" t="s">
        <v>263</v>
      </c>
      <c r="H80" s="18" t="s">
        <v>297</v>
      </c>
      <c r="I80" s="18" t="s">
        <v>296</v>
      </c>
    </row>
    <row r="81" spans="1:9" x14ac:dyDescent="0.25">
      <c r="A81" s="1" t="s">
        <v>392</v>
      </c>
      <c r="B81" s="1" t="s">
        <v>294</v>
      </c>
      <c r="C81" s="1"/>
      <c r="D81" s="1" t="s">
        <v>391</v>
      </c>
      <c r="F81" s="1" t="s">
        <v>390</v>
      </c>
      <c r="G81" s="1" t="s">
        <v>294</v>
      </c>
      <c r="H81" s="1"/>
      <c r="I81" s="1" t="s">
        <v>389</v>
      </c>
    </row>
    <row r="82" spans="1:9" x14ac:dyDescent="0.25">
      <c r="A82" s="1" t="s">
        <v>388</v>
      </c>
      <c r="B82" s="1"/>
      <c r="C82" s="1"/>
      <c r="D82" s="1" t="s">
        <v>387</v>
      </c>
      <c r="F82" s="1" t="s">
        <v>386</v>
      </c>
      <c r="G82" s="1"/>
      <c r="H82" s="1"/>
      <c r="I82" s="1" t="s">
        <v>385</v>
      </c>
    </row>
    <row r="83" spans="1:9" x14ac:dyDescent="0.25">
      <c r="A83" s="1" t="s">
        <v>384</v>
      </c>
      <c r="B83" s="1" t="s">
        <v>272</v>
      </c>
      <c r="C83" s="1" t="s">
        <v>342</v>
      </c>
      <c r="D83" s="1" t="s">
        <v>383</v>
      </c>
      <c r="F83" s="1" t="s">
        <v>382</v>
      </c>
      <c r="G83" s="1" t="s">
        <v>272</v>
      </c>
      <c r="H83" s="1" t="s">
        <v>5</v>
      </c>
      <c r="I83" s="1" t="s">
        <v>381</v>
      </c>
    </row>
    <row r="84" spans="1:9" x14ac:dyDescent="0.25">
      <c r="A84" s="1" t="s">
        <v>380</v>
      </c>
      <c r="B84" s="1"/>
      <c r="C84" s="1"/>
      <c r="D84" s="1" t="s">
        <v>379</v>
      </c>
      <c r="F84" s="1" t="s">
        <v>378</v>
      </c>
      <c r="G84" s="1"/>
      <c r="H84" s="1"/>
      <c r="I84" s="1" t="s">
        <v>377</v>
      </c>
    </row>
    <row r="85" spans="1:9" x14ac:dyDescent="0.25">
      <c r="A85" s="1" t="s">
        <v>376</v>
      </c>
      <c r="B85" s="1" t="s">
        <v>272</v>
      </c>
      <c r="C85" s="1" t="s">
        <v>342</v>
      </c>
      <c r="D85" s="1" t="s">
        <v>375</v>
      </c>
      <c r="F85" s="1" t="s">
        <v>374</v>
      </c>
      <c r="G85" s="1" t="s">
        <v>272</v>
      </c>
      <c r="H85" s="1" t="s">
        <v>5</v>
      </c>
      <c r="I85" s="1" t="s">
        <v>373</v>
      </c>
    </row>
    <row r="86" spans="1:9" x14ac:dyDescent="0.25">
      <c r="A86" s="1" t="s">
        <v>372</v>
      </c>
      <c r="B86" s="1"/>
      <c r="C86" s="1"/>
      <c r="D86" s="1" t="s">
        <v>371</v>
      </c>
      <c r="F86" s="1" t="s">
        <v>370</v>
      </c>
      <c r="G86" s="1"/>
      <c r="H86" s="1"/>
      <c r="I86" s="1" t="s">
        <v>369</v>
      </c>
    </row>
    <row r="87" spans="1:9" x14ac:dyDescent="0.25">
      <c r="A87" s="1" t="s">
        <v>368</v>
      </c>
      <c r="B87" s="1" t="s">
        <v>272</v>
      </c>
      <c r="C87" s="1" t="s">
        <v>342</v>
      </c>
      <c r="D87" s="1" t="s">
        <v>367</v>
      </c>
      <c r="F87" s="26"/>
      <c r="G87" s="27"/>
      <c r="H87" s="27"/>
      <c r="I87" s="28"/>
    </row>
    <row r="88" spans="1:9" x14ac:dyDescent="0.25">
      <c r="A88" s="1" t="s">
        <v>366</v>
      </c>
      <c r="B88" s="1"/>
      <c r="C88" s="1"/>
      <c r="D88" s="1" t="s">
        <v>365</v>
      </c>
      <c r="F88" s="29" t="s">
        <v>268</v>
      </c>
      <c r="G88" s="29"/>
      <c r="H88" s="1">
        <f>COUNTA(F81:F86)</f>
        <v>6</v>
      </c>
      <c r="I88" s="1"/>
    </row>
    <row r="89" spans="1:9" x14ac:dyDescent="0.25">
      <c r="A89" s="1" t="s">
        <v>364</v>
      </c>
      <c r="B89" s="1" t="s">
        <v>272</v>
      </c>
      <c r="C89" s="1" t="s">
        <v>342</v>
      </c>
      <c r="D89" s="1" t="s">
        <v>363</v>
      </c>
    </row>
    <row r="90" spans="1:9" ht="19.5" x14ac:dyDescent="0.3">
      <c r="A90" s="1" t="s">
        <v>362</v>
      </c>
      <c r="B90" s="1"/>
      <c r="C90" s="1"/>
      <c r="D90" s="1" t="s">
        <v>361</v>
      </c>
      <c r="F90" s="30" t="s">
        <v>4</v>
      </c>
      <c r="G90" s="30"/>
      <c r="H90" s="30"/>
      <c r="I90" s="30"/>
    </row>
    <row r="91" spans="1:9" ht="17.25" x14ac:dyDescent="0.3">
      <c r="A91" s="1" t="s">
        <v>360</v>
      </c>
      <c r="B91" s="1" t="s">
        <v>272</v>
      </c>
      <c r="C91" s="1" t="s">
        <v>342</v>
      </c>
      <c r="D91" s="1" t="s">
        <v>359</v>
      </c>
      <c r="F91" s="18" t="s">
        <v>298</v>
      </c>
      <c r="G91" s="1" t="s">
        <v>263</v>
      </c>
      <c r="H91" s="1" t="s">
        <v>297</v>
      </c>
      <c r="I91" s="18" t="s">
        <v>296</v>
      </c>
    </row>
    <row r="92" spans="1:9" x14ac:dyDescent="0.25">
      <c r="A92" s="1" t="s">
        <v>358</v>
      </c>
      <c r="B92" s="1"/>
      <c r="C92" s="1"/>
      <c r="D92" s="1" t="s">
        <v>357</v>
      </c>
      <c r="F92" s="1" t="s">
        <v>356</v>
      </c>
      <c r="G92" s="1" t="s">
        <v>272</v>
      </c>
      <c r="H92" s="1" t="s">
        <v>355</v>
      </c>
      <c r="I92" s="1" t="s">
        <v>354</v>
      </c>
    </row>
    <row r="93" spans="1:9" x14ac:dyDescent="0.25">
      <c r="A93" s="1" t="s">
        <v>353</v>
      </c>
      <c r="B93" s="1" t="s">
        <v>272</v>
      </c>
      <c r="C93" s="1" t="s">
        <v>342</v>
      </c>
      <c r="D93" s="1" t="s">
        <v>352</v>
      </c>
      <c r="F93" s="1" t="s">
        <v>351</v>
      </c>
      <c r="G93" s="1"/>
      <c r="H93" s="1"/>
      <c r="I93" s="1" t="s">
        <v>350</v>
      </c>
    </row>
    <row r="94" spans="1:9" x14ac:dyDescent="0.25">
      <c r="A94" s="1" t="s">
        <v>349</v>
      </c>
      <c r="B94" s="1"/>
      <c r="C94" s="1"/>
      <c r="D94" s="1" t="s">
        <v>348</v>
      </c>
      <c r="F94" s="20"/>
      <c r="G94" s="20"/>
      <c r="H94" s="20"/>
      <c r="I94" s="20"/>
    </row>
    <row r="95" spans="1:9" x14ac:dyDescent="0.25">
      <c r="A95" s="1" t="s">
        <v>347</v>
      </c>
      <c r="B95" s="1" t="s">
        <v>272</v>
      </c>
      <c r="C95" s="1" t="s">
        <v>342</v>
      </c>
      <c r="D95" s="1" t="s">
        <v>346</v>
      </c>
      <c r="F95" s="29" t="s">
        <v>268</v>
      </c>
      <c r="G95" s="29"/>
      <c r="H95" s="1">
        <f>COUNTA(F92:F93)</f>
        <v>2</v>
      </c>
      <c r="I95" s="1"/>
    </row>
    <row r="96" spans="1:9" x14ac:dyDescent="0.25">
      <c r="A96" s="1" t="s">
        <v>345</v>
      </c>
      <c r="B96" s="1"/>
      <c r="C96" s="1"/>
      <c r="D96" s="1" t="s">
        <v>344</v>
      </c>
    </row>
    <row r="97" spans="1:9" x14ac:dyDescent="0.25">
      <c r="A97" s="1" t="s">
        <v>343</v>
      </c>
      <c r="B97" s="1" t="s">
        <v>272</v>
      </c>
      <c r="C97" s="1" t="s">
        <v>342</v>
      </c>
      <c r="D97" s="1" t="s">
        <v>341</v>
      </c>
    </row>
    <row r="98" spans="1:9" x14ac:dyDescent="0.25">
      <c r="A98" s="1" t="s">
        <v>340</v>
      </c>
      <c r="B98" s="1"/>
      <c r="C98" s="1"/>
      <c r="D98" s="1" t="s">
        <v>339</v>
      </c>
    </row>
    <row r="99" spans="1:9" x14ac:dyDescent="0.25">
      <c r="A99" s="20"/>
      <c r="B99" s="20"/>
      <c r="C99" s="20"/>
      <c r="D99" s="20"/>
    </row>
    <row r="100" spans="1:9" x14ac:dyDescent="0.25">
      <c r="A100" s="29" t="s">
        <v>268</v>
      </c>
      <c r="B100" s="29"/>
      <c r="C100" s="1">
        <f>COUNTA(A81:A98)</f>
        <v>18</v>
      </c>
      <c r="D100" s="1"/>
    </row>
    <row r="102" spans="1:9" ht="19.5" x14ac:dyDescent="0.3">
      <c r="A102" s="30" t="s">
        <v>11</v>
      </c>
      <c r="B102" s="30"/>
      <c r="C102" s="30"/>
      <c r="D102" s="30"/>
      <c r="F102" s="30" t="s">
        <v>5</v>
      </c>
      <c r="G102" s="30"/>
      <c r="H102" s="30"/>
      <c r="I102" s="30"/>
    </row>
    <row r="103" spans="1:9" ht="17.25" x14ac:dyDescent="0.3">
      <c r="A103" s="18" t="s">
        <v>298</v>
      </c>
      <c r="B103" s="18" t="s">
        <v>263</v>
      </c>
      <c r="C103" s="18" t="s">
        <v>297</v>
      </c>
      <c r="D103" s="18" t="s">
        <v>296</v>
      </c>
      <c r="F103" s="18" t="s">
        <v>298</v>
      </c>
      <c r="G103" s="18" t="s">
        <v>263</v>
      </c>
      <c r="H103" s="18" t="s">
        <v>297</v>
      </c>
      <c r="I103" s="18" t="s">
        <v>296</v>
      </c>
    </row>
    <row r="104" spans="1:9" x14ac:dyDescent="0.25">
      <c r="A104" s="1" t="s">
        <v>338</v>
      </c>
      <c r="B104" s="1" t="s">
        <v>272</v>
      </c>
      <c r="C104" s="1" t="s">
        <v>329</v>
      </c>
      <c r="D104" s="1" t="s">
        <v>337</v>
      </c>
      <c r="F104" s="1" t="s">
        <v>336</v>
      </c>
      <c r="G104" s="1" t="s">
        <v>272</v>
      </c>
      <c r="H104" s="1" t="s">
        <v>5</v>
      </c>
      <c r="I104" s="1" t="s">
        <v>335</v>
      </c>
    </row>
    <row r="105" spans="1:9" x14ac:dyDescent="0.25">
      <c r="A105" s="1" t="s">
        <v>334</v>
      </c>
      <c r="B105" s="1"/>
      <c r="C105" s="1"/>
      <c r="D105" s="1" t="s">
        <v>333</v>
      </c>
      <c r="F105" s="1" t="s">
        <v>332</v>
      </c>
      <c r="G105" s="1"/>
      <c r="H105" s="1"/>
      <c r="I105" s="1" t="s">
        <v>331</v>
      </c>
    </row>
    <row r="106" spans="1:9" x14ac:dyDescent="0.25">
      <c r="A106" s="1" t="s">
        <v>330</v>
      </c>
      <c r="B106" s="1" t="s">
        <v>272</v>
      </c>
      <c r="C106" s="1" t="s">
        <v>329</v>
      </c>
      <c r="D106" s="1" t="s">
        <v>328</v>
      </c>
      <c r="F106" s="1" t="s">
        <v>327</v>
      </c>
      <c r="G106" s="1" t="s">
        <v>272</v>
      </c>
      <c r="H106" s="1" t="s">
        <v>5</v>
      </c>
      <c r="I106" s="1" t="s">
        <v>326</v>
      </c>
    </row>
    <row r="107" spans="1:9" x14ac:dyDescent="0.25">
      <c r="A107" s="1" t="s">
        <v>325</v>
      </c>
      <c r="B107" s="1"/>
      <c r="C107" s="1"/>
      <c r="D107" s="1" t="s">
        <v>324</v>
      </c>
      <c r="F107" s="1" t="s">
        <v>323</v>
      </c>
      <c r="G107" s="1"/>
      <c r="H107" s="1"/>
      <c r="I107" s="1" t="s">
        <v>322</v>
      </c>
    </row>
    <row r="108" spans="1:9" x14ac:dyDescent="0.25">
      <c r="A108" s="26"/>
      <c r="B108" s="27"/>
      <c r="C108" s="27"/>
      <c r="D108" s="28"/>
      <c r="F108" s="1" t="s">
        <v>321</v>
      </c>
      <c r="G108" s="1" t="s">
        <v>272</v>
      </c>
      <c r="H108" s="1" t="s">
        <v>5</v>
      </c>
      <c r="I108" s="1" t="s">
        <v>320</v>
      </c>
    </row>
    <row r="109" spans="1:9" x14ac:dyDescent="0.25">
      <c r="A109" s="20" t="s">
        <v>268</v>
      </c>
      <c r="B109" s="20"/>
      <c r="C109" s="1">
        <f>COUNTA(A104:A107)</f>
        <v>4</v>
      </c>
      <c r="D109" s="1"/>
      <c r="F109" s="1" t="s">
        <v>319</v>
      </c>
      <c r="G109" s="1"/>
      <c r="H109" s="1"/>
      <c r="I109" s="1" t="s">
        <v>318</v>
      </c>
    </row>
    <row r="110" spans="1:9" x14ac:dyDescent="0.25">
      <c r="F110" s="1" t="s">
        <v>317</v>
      </c>
      <c r="G110" s="1" t="s">
        <v>272</v>
      </c>
      <c r="H110" s="1" t="s">
        <v>5</v>
      </c>
      <c r="I110" s="1" t="s">
        <v>316</v>
      </c>
    </row>
    <row r="111" spans="1:9" x14ac:dyDescent="0.25">
      <c r="F111" s="1" t="s">
        <v>315</v>
      </c>
      <c r="G111" s="1"/>
      <c r="H111" s="1"/>
      <c r="I111" s="1" t="s">
        <v>314</v>
      </c>
    </row>
    <row r="112" spans="1:9" x14ac:dyDescent="0.25">
      <c r="F112" s="20"/>
      <c r="G112" s="20"/>
      <c r="H112" s="20"/>
      <c r="I112" s="20"/>
    </row>
    <row r="113" spans="1:9" x14ac:dyDescent="0.25">
      <c r="F113" s="29" t="s">
        <v>268</v>
      </c>
      <c r="G113" s="29"/>
      <c r="H113" s="1">
        <f>COUNTA(F104:F111)</f>
        <v>8</v>
      </c>
      <c r="I113" s="1"/>
    </row>
    <row r="115" spans="1:9" ht="19.5" x14ac:dyDescent="0.3">
      <c r="A115" s="30" t="s">
        <v>45</v>
      </c>
      <c r="B115" s="30"/>
      <c r="C115" s="30"/>
      <c r="D115" s="30"/>
      <c r="F115" s="30" t="s">
        <v>57</v>
      </c>
      <c r="G115" s="30"/>
      <c r="H115" s="30"/>
      <c r="I115" s="30"/>
    </row>
    <row r="116" spans="1:9" ht="17.25" x14ac:dyDescent="0.3">
      <c r="A116" s="18" t="s">
        <v>298</v>
      </c>
      <c r="B116" s="18" t="s">
        <v>263</v>
      </c>
      <c r="C116" s="18" t="s">
        <v>297</v>
      </c>
      <c r="D116" s="18" t="s">
        <v>296</v>
      </c>
      <c r="F116" s="18" t="s">
        <v>298</v>
      </c>
      <c r="G116" s="18" t="s">
        <v>263</v>
      </c>
      <c r="H116" s="18" t="s">
        <v>297</v>
      </c>
      <c r="I116" s="18" t="s">
        <v>296</v>
      </c>
    </row>
    <row r="117" spans="1:9" x14ac:dyDescent="0.25">
      <c r="A117" s="1" t="s">
        <v>313</v>
      </c>
      <c r="B117" s="1" t="s">
        <v>294</v>
      </c>
      <c r="C117" s="1"/>
      <c r="D117" s="1" t="s">
        <v>312</v>
      </c>
      <c r="F117" s="1" t="s">
        <v>311</v>
      </c>
      <c r="G117" s="1" t="s">
        <v>310</v>
      </c>
      <c r="H117" s="1" t="s">
        <v>309</v>
      </c>
      <c r="I117" s="1" t="s">
        <v>308</v>
      </c>
    </row>
    <row r="118" spans="1:9" x14ac:dyDescent="0.25">
      <c r="A118" s="1" t="s">
        <v>307</v>
      </c>
      <c r="B118" s="1"/>
      <c r="C118" s="1"/>
      <c r="D118" s="1" t="s">
        <v>306</v>
      </c>
      <c r="F118" s="1" t="s">
        <v>305</v>
      </c>
      <c r="G118" s="1"/>
      <c r="H118" s="1"/>
      <c r="I118" s="1" t="s">
        <v>304</v>
      </c>
    </row>
    <row r="119" spans="1:9" x14ac:dyDescent="0.25">
      <c r="A119" s="1" t="s">
        <v>303</v>
      </c>
      <c r="B119" s="1" t="s">
        <v>272</v>
      </c>
      <c r="C119" s="1" t="s">
        <v>302</v>
      </c>
      <c r="D119" s="1" t="s">
        <v>301</v>
      </c>
      <c r="F119" s="26"/>
      <c r="G119" s="27"/>
      <c r="H119" s="27"/>
      <c r="I119" s="28"/>
    </row>
    <row r="120" spans="1:9" x14ac:dyDescent="0.25">
      <c r="A120" s="1" t="s">
        <v>300</v>
      </c>
      <c r="B120" s="1"/>
      <c r="C120" s="1"/>
      <c r="D120" s="1" t="s">
        <v>299</v>
      </c>
      <c r="F120" s="20" t="s">
        <v>268</v>
      </c>
      <c r="G120" s="20"/>
      <c r="H120" s="1">
        <f>COUNTA(F117:F118)</f>
        <v>2</v>
      </c>
      <c r="I120" s="1"/>
    </row>
    <row r="121" spans="1:9" x14ac:dyDescent="0.25">
      <c r="A121" s="20"/>
      <c r="B121" s="20"/>
      <c r="C121" s="20"/>
      <c r="D121" s="20"/>
    </row>
    <row r="122" spans="1:9" x14ac:dyDescent="0.25">
      <c r="A122" s="29" t="s">
        <v>268</v>
      </c>
      <c r="B122" s="29"/>
      <c r="C122" s="1">
        <f>COUNTA(A117:A120)</f>
        <v>4</v>
      </c>
      <c r="D122" s="1"/>
    </row>
    <row r="126" spans="1:9" ht="19.5" x14ac:dyDescent="0.3">
      <c r="A126" s="30" t="s">
        <v>6</v>
      </c>
      <c r="B126" s="30"/>
      <c r="C126" s="30"/>
      <c r="D126" s="30"/>
    </row>
    <row r="127" spans="1:9" ht="17.25" x14ac:dyDescent="0.3">
      <c r="A127" s="18" t="s">
        <v>298</v>
      </c>
      <c r="B127" s="18" t="s">
        <v>263</v>
      </c>
      <c r="C127" s="18" t="s">
        <v>297</v>
      </c>
      <c r="D127" s="18" t="s">
        <v>296</v>
      </c>
    </row>
    <row r="128" spans="1:9" x14ac:dyDescent="0.25">
      <c r="A128" s="1" t="s">
        <v>295</v>
      </c>
      <c r="B128" s="1" t="s">
        <v>294</v>
      </c>
      <c r="C128" s="1"/>
      <c r="D128" s="1" t="s">
        <v>293</v>
      </c>
    </row>
    <row r="129" spans="1:4" x14ac:dyDescent="0.25">
      <c r="A129" s="1" t="s">
        <v>292</v>
      </c>
      <c r="B129" s="1"/>
      <c r="C129" s="1"/>
      <c r="D129" s="1" t="s">
        <v>291</v>
      </c>
    </row>
    <row r="130" spans="1:4" x14ac:dyDescent="0.25">
      <c r="A130" s="1" t="s">
        <v>290</v>
      </c>
      <c r="B130" s="1" t="s">
        <v>289</v>
      </c>
      <c r="C130" s="1"/>
      <c r="D130" s="1" t="s">
        <v>288</v>
      </c>
    </row>
    <row r="131" spans="1:4" x14ac:dyDescent="0.25">
      <c r="A131" s="1" t="s">
        <v>287</v>
      </c>
      <c r="B131" s="1"/>
      <c r="C131" s="1"/>
      <c r="D131" s="1" t="s">
        <v>286</v>
      </c>
    </row>
    <row r="132" spans="1:4" x14ac:dyDescent="0.25">
      <c r="A132" s="1" t="s">
        <v>285</v>
      </c>
      <c r="B132" s="1" t="s">
        <v>272</v>
      </c>
      <c r="C132" s="1" t="s">
        <v>6</v>
      </c>
      <c r="D132" s="1" t="s">
        <v>284</v>
      </c>
    </row>
    <row r="133" spans="1:4" x14ac:dyDescent="0.25">
      <c r="A133" s="1" t="s">
        <v>283</v>
      </c>
      <c r="B133" s="1"/>
      <c r="C133" s="1"/>
      <c r="D133" s="1" t="s">
        <v>282</v>
      </c>
    </row>
    <row r="134" spans="1:4" x14ac:dyDescent="0.25">
      <c r="A134" s="1" t="s">
        <v>281</v>
      </c>
      <c r="B134" s="1" t="s">
        <v>272</v>
      </c>
      <c r="C134" s="1" t="s">
        <v>6</v>
      </c>
      <c r="D134" s="1" t="s">
        <v>280</v>
      </c>
    </row>
    <row r="135" spans="1:4" x14ac:dyDescent="0.25">
      <c r="A135" s="1" t="s">
        <v>279</v>
      </c>
      <c r="B135" s="1"/>
      <c r="C135" s="1"/>
      <c r="D135" s="1" t="s">
        <v>278</v>
      </c>
    </row>
    <row r="136" spans="1:4" x14ac:dyDescent="0.25">
      <c r="A136" s="1" t="s">
        <v>277</v>
      </c>
      <c r="B136" s="1" t="s">
        <v>272</v>
      </c>
      <c r="C136" s="1" t="s">
        <v>6</v>
      </c>
      <c r="D136" s="1" t="s">
        <v>276</v>
      </c>
    </row>
    <row r="137" spans="1:4" x14ac:dyDescent="0.25">
      <c r="A137" s="1" t="s">
        <v>275</v>
      </c>
      <c r="B137" s="1"/>
      <c r="C137" s="1"/>
      <c r="D137" s="1" t="s">
        <v>274</v>
      </c>
    </row>
    <row r="138" spans="1:4" x14ac:dyDescent="0.25">
      <c r="A138" s="1" t="s">
        <v>273</v>
      </c>
      <c r="B138" s="1" t="s">
        <v>272</v>
      </c>
      <c r="C138" s="1" t="s">
        <v>6</v>
      </c>
      <c r="D138" s="1" t="s">
        <v>271</v>
      </c>
    </row>
    <row r="139" spans="1:4" x14ac:dyDescent="0.25">
      <c r="A139" s="1" t="s">
        <v>270</v>
      </c>
      <c r="B139" s="1"/>
      <c r="C139" s="1"/>
      <c r="D139" s="1" t="s">
        <v>269</v>
      </c>
    </row>
    <row r="140" spans="1:4" x14ac:dyDescent="0.25">
      <c r="A140" s="20"/>
      <c r="B140" s="20"/>
      <c r="C140" s="20"/>
      <c r="D140" s="20"/>
    </row>
    <row r="141" spans="1:4" x14ac:dyDescent="0.25">
      <c r="A141" s="29" t="s">
        <v>268</v>
      </c>
      <c r="B141" s="29"/>
      <c r="C141" s="1">
        <f>COUNTA(A128:A139)</f>
        <v>12</v>
      </c>
      <c r="D141" s="1"/>
    </row>
    <row r="143" spans="1:4" x14ac:dyDescent="0.25">
      <c r="A143" t="s">
        <v>267</v>
      </c>
      <c r="B143">
        <f>COUNTA(A4,F4,A39,F39,A66,F66,A79,F79,F90,A102,F102,A115,F115,A126)</f>
        <v>14</v>
      </c>
    </row>
    <row r="144" spans="1:4" x14ac:dyDescent="0.25">
      <c r="A144" s="1" t="s">
        <v>266</v>
      </c>
      <c r="B144" s="1">
        <f>SUM(C37,H17,C64,H64,C77,H73,H88,C100,H95,C109,H113,C122,H120,C141)</f>
        <v>152</v>
      </c>
    </row>
  </sheetData>
  <mergeCells count="62">
    <mergeCell ref="A141:B141"/>
    <mergeCell ref="A100:B100"/>
    <mergeCell ref="A122:B122"/>
    <mergeCell ref="A77:B77"/>
    <mergeCell ref="F73:G73"/>
    <mergeCell ref="F94:I94"/>
    <mergeCell ref="A79:D79"/>
    <mergeCell ref="F79:I79"/>
    <mergeCell ref="F102:I102"/>
    <mergeCell ref="A102:D102"/>
    <mergeCell ref="A140:D140"/>
    <mergeCell ref="A121:D121"/>
    <mergeCell ref="F112:I112"/>
    <mergeCell ref="A99:D99"/>
    <mergeCell ref="A115:D115"/>
    <mergeCell ref="F115:I115"/>
    <mergeCell ref="A126:D126"/>
    <mergeCell ref="C24:C25"/>
    <mergeCell ref="A64:B64"/>
    <mergeCell ref="A36:D36"/>
    <mergeCell ref="A66:D66"/>
    <mergeCell ref="C34:C35"/>
    <mergeCell ref="C30:C31"/>
    <mergeCell ref="C32:C33"/>
    <mergeCell ref="C26:C27"/>
    <mergeCell ref="C28:C29"/>
    <mergeCell ref="F66:I66"/>
    <mergeCell ref="H14:H15"/>
    <mergeCell ref="H6:H7"/>
    <mergeCell ref="F72:I72"/>
    <mergeCell ref="A76:D76"/>
    <mergeCell ref="F64:G64"/>
    <mergeCell ref="H12:H13"/>
    <mergeCell ref="H10:H11"/>
    <mergeCell ref="H8:H9"/>
    <mergeCell ref="C16:C17"/>
    <mergeCell ref="C12:C13"/>
    <mergeCell ref="A4:D4"/>
    <mergeCell ref="F4:I4"/>
    <mergeCell ref="F16:I16"/>
    <mergeCell ref="F63:I63"/>
    <mergeCell ref="A63:D63"/>
    <mergeCell ref="F39:I39"/>
    <mergeCell ref="A39:D39"/>
    <mergeCell ref="C8:C9"/>
    <mergeCell ref="C20:C21"/>
    <mergeCell ref="A37:B37"/>
    <mergeCell ref="C22:C23"/>
    <mergeCell ref="F17:G17"/>
    <mergeCell ref="C18:C19"/>
    <mergeCell ref="C6:C7"/>
    <mergeCell ref="C10:C11"/>
    <mergeCell ref="C14:C15"/>
    <mergeCell ref="F87:I87"/>
    <mergeCell ref="A108:D108"/>
    <mergeCell ref="F119:I119"/>
    <mergeCell ref="F120:G120"/>
    <mergeCell ref="F113:G113"/>
    <mergeCell ref="A109:B109"/>
    <mergeCell ref="F95:G95"/>
    <mergeCell ref="F90:I90"/>
    <mergeCell ref="F88:G8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Dispositivios</vt:lpstr>
      <vt:lpstr>Usuários</vt:lpstr>
      <vt:lpstr>Endereço</vt:lpstr>
      <vt:lpstr>Racks</vt:lpstr>
      <vt:lpstr>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EMANUEL DIAS GOMES</dc:creator>
  <cp:lastModifiedBy>Usuário do Windows</cp:lastModifiedBy>
  <dcterms:created xsi:type="dcterms:W3CDTF">2019-04-25T17:43:35Z</dcterms:created>
  <dcterms:modified xsi:type="dcterms:W3CDTF">2019-07-03T14:49:49Z</dcterms:modified>
</cp:coreProperties>
</file>