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azimemoda.sharepoint.com/sites/OPERACAO/Documentos Compartilhados/2026/PEDIDO DE COMPRAS/05 - MAIO/planilhas de compra parte 2/"/>
    </mc:Choice>
  </mc:AlternateContent>
  <xr:revisionPtr revIDLastSave="9" documentId="8_{1CB72BD8-6A78-45BB-8CC8-E30E7D8457CA}" xr6:coauthVersionLast="47" xr6:coauthVersionMax="47" xr10:uidLastSave="{2986F35E-3DE5-4B64-9238-2CFB574BBD6D}"/>
  <bookViews>
    <workbookView xWindow="-108" yWindow="-108" windowWidth="23256" windowHeight="13896" xr2:uid="{00000000-000D-0000-FFFF-FFFF00000000}"/>
  </bookViews>
  <sheets>
    <sheet name="S299 (3)" sheetId="3" r:id="rId1"/>
  </sheets>
  <definedNames>
    <definedName name="_xlnm._FilterDatabase" localSheetId="0" hidden="1">'S299 (3)'!$A$10:$GM$34</definedName>
    <definedName name="_xlnm.Print_Area" localSheetId="0">'S299 (3)'!$A$1:$X$34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3" l="1"/>
  <c r="S23" i="3"/>
  <c r="Q23" i="3"/>
</calcChain>
</file>

<file path=xl/sharedStrings.xml><?xml version="1.0" encoding="utf-8"?>
<sst xmlns="http://schemas.openxmlformats.org/spreadsheetml/2006/main" count="115" uniqueCount="73">
  <si>
    <r>
      <rPr>
        <b/>
        <sz val="12"/>
        <rFont val="宋体"/>
        <charset val="134"/>
      </rPr>
      <t>下单日期</t>
    </r>
    <r>
      <rPr>
        <b/>
        <sz val="12"/>
        <rFont val="Arial"/>
        <family val="2"/>
      </rPr>
      <t>Order date:</t>
    </r>
  </si>
  <si>
    <r>
      <rPr>
        <b/>
        <sz val="12"/>
        <rFont val="宋体"/>
        <charset val="134"/>
      </rPr>
      <t>出货期</t>
    </r>
    <r>
      <rPr>
        <b/>
        <sz val="12"/>
        <rFont val="Arial"/>
        <family val="2"/>
      </rPr>
      <t>Delivery date:</t>
    </r>
  </si>
  <si>
    <t>Ref.</t>
  </si>
  <si>
    <t>Dec.</t>
  </si>
  <si>
    <t>Item No.</t>
  </si>
  <si>
    <t>Pic.</t>
  </si>
  <si>
    <t>款式做法以及改版说明</t>
  </si>
  <si>
    <t>STONE COLOR</t>
  </si>
  <si>
    <t>CHINESE</t>
  </si>
  <si>
    <t>Plating</t>
  </si>
  <si>
    <r>
      <rPr>
        <b/>
        <sz val="12"/>
        <rFont val="Arial"/>
        <family val="2"/>
      </rPr>
      <t xml:space="preserve">SIZE </t>
    </r>
    <r>
      <rPr>
        <b/>
        <sz val="12"/>
        <rFont val="宋体"/>
        <charset val="134"/>
      </rPr>
      <t>美围</t>
    </r>
  </si>
  <si>
    <t>Q'ty          (pcs)</t>
  </si>
  <si>
    <t>Unit Weight(g)</t>
  </si>
  <si>
    <t>Total WT(G)</t>
  </si>
  <si>
    <t>mossanite stone price by pcs</t>
  </si>
  <si>
    <t>Silver Price   (USD/g)</t>
  </si>
  <si>
    <t>Labor Price   (USD/g)</t>
  </si>
  <si>
    <t>Price   (USD/g)</t>
  </si>
  <si>
    <t>Total               (USD)</t>
  </si>
  <si>
    <t>序号</t>
  </si>
  <si>
    <t>产品类别</t>
  </si>
  <si>
    <t>产品编号</t>
  </si>
  <si>
    <t>图片</t>
  </si>
  <si>
    <t>石头色</t>
  </si>
  <si>
    <t>石头色中文</t>
  </si>
  <si>
    <t>电镀</t>
  </si>
  <si>
    <r>
      <rPr>
        <b/>
        <sz val="12"/>
        <rFont val="宋体"/>
        <charset val="134"/>
      </rPr>
      <t>数量（</t>
    </r>
    <r>
      <rPr>
        <b/>
        <sz val="12"/>
        <rFont val="Arial"/>
        <family val="2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</si>
  <si>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成品单重（</t>
    </r>
    <r>
      <rPr>
        <b/>
        <sz val="12"/>
        <rFont val="Arial"/>
        <family val="2"/>
      </rPr>
      <t>g/pcs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</si>
  <si>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总重（</t>
    </r>
    <r>
      <rPr>
        <b/>
        <sz val="12"/>
        <rFont val="Arial"/>
        <family val="2"/>
      </rPr>
      <t>g</t>
    </r>
    <r>
      <rPr>
        <b/>
        <sz val="12"/>
        <rFont val="宋体"/>
        <charset val="134"/>
      </rPr>
      <t>）</t>
    </r>
  </si>
  <si>
    <t>莫桑石价/件</t>
  </si>
  <si>
    <t>银价单价按克</t>
  </si>
  <si>
    <t>工费单价按克</t>
  </si>
  <si>
    <t>单价按克</t>
  </si>
  <si>
    <t>总金额</t>
  </si>
  <si>
    <t>耳环</t>
  </si>
  <si>
    <t>SE67217M</t>
  </si>
  <si>
    <r>
      <rPr>
        <b/>
        <sz val="11"/>
        <color rgb="FFFF0000"/>
        <rFont val="Arial"/>
        <family val="2"/>
      </rPr>
      <t xml:space="preserve">make like jacket earring to put and remove make pair
</t>
    </r>
    <r>
      <rPr>
        <b/>
        <sz val="11"/>
        <color rgb="FFFF0000"/>
        <rFont val="宋体"/>
        <charset val="134"/>
      </rPr>
      <t>同</t>
    </r>
    <r>
      <rPr>
        <b/>
        <sz val="11"/>
        <color rgb="FFFF0000"/>
        <rFont val="Arial"/>
        <family val="2"/>
      </rPr>
      <t>LSL2605603,</t>
    </r>
    <r>
      <rPr>
        <b/>
        <sz val="11"/>
        <color rgb="FFFF0000"/>
        <rFont val="宋体"/>
        <charset val="134"/>
      </rPr>
      <t>需要先给客人确认</t>
    </r>
    <r>
      <rPr>
        <b/>
        <sz val="11"/>
        <color rgb="FFFF0000"/>
        <rFont val="Arial"/>
        <family val="2"/>
      </rPr>
      <t>CAD</t>
    </r>
    <r>
      <rPr>
        <b/>
        <sz val="11"/>
        <color rgb="FFFF0000"/>
        <rFont val="宋体"/>
        <charset val="134"/>
      </rPr>
      <t>才能做大货</t>
    </r>
  </si>
  <si>
    <t>moissanite</t>
  </si>
  <si>
    <t>白莫桑石</t>
  </si>
  <si>
    <r>
      <rPr>
        <sz val="11"/>
        <rFont val="Arial"/>
        <family val="2"/>
      </rPr>
      <t xml:space="preserve">rhodium </t>
    </r>
    <r>
      <rPr>
        <sz val="11"/>
        <rFont val="宋体"/>
        <charset val="134"/>
      </rPr>
      <t>镀白</t>
    </r>
  </si>
  <si>
    <t>项链-S</t>
  </si>
  <si>
    <t>SN33722M-S</t>
  </si>
  <si>
    <r>
      <rPr>
        <b/>
        <sz val="11"/>
        <color rgb="FFFF0000"/>
        <rFont val="Arial"/>
        <family val="2"/>
      </rPr>
      <t xml:space="preserve">make the flower att to the chain, 2,5 mm stones size of the necklace 42 cm
</t>
    </r>
    <r>
      <rPr>
        <b/>
        <sz val="11"/>
        <color rgb="FFFF0000"/>
        <rFont val="宋体"/>
        <charset val="134"/>
      </rPr>
      <t>同</t>
    </r>
    <r>
      <rPr>
        <b/>
        <sz val="11"/>
        <color rgb="FFFF0000"/>
        <rFont val="Arial"/>
        <family val="2"/>
      </rPr>
      <t>LSL2605603,</t>
    </r>
    <r>
      <rPr>
        <b/>
        <sz val="11"/>
        <color rgb="FFFF0000"/>
        <rFont val="宋体"/>
        <charset val="134"/>
      </rPr>
      <t>需要先给客人确认</t>
    </r>
    <r>
      <rPr>
        <b/>
        <sz val="11"/>
        <color rgb="FFFF0000"/>
        <rFont val="Arial"/>
        <family val="2"/>
      </rPr>
      <t>CAD</t>
    </r>
    <r>
      <rPr>
        <b/>
        <sz val="11"/>
        <color rgb="FFFF0000"/>
        <rFont val="宋体"/>
        <charset val="134"/>
      </rPr>
      <t>才能做大货</t>
    </r>
  </si>
  <si>
    <t>42CM</t>
  </si>
  <si>
    <r>
      <rPr>
        <b/>
        <sz val="11"/>
        <color rgb="FFFF0000"/>
        <rFont val="Arial"/>
        <family val="2"/>
      </rPr>
      <t xml:space="preserve">make pair - size 6,5 mm 
</t>
    </r>
    <r>
      <rPr>
        <b/>
        <sz val="11"/>
        <color rgb="FFFF0000"/>
        <rFont val="宋体"/>
        <charset val="134"/>
      </rPr>
      <t>照图片起版，石头</t>
    </r>
    <r>
      <rPr>
        <b/>
        <sz val="11"/>
        <color rgb="FFFF0000"/>
        <rFont val="Arial"/>
        <family val="2"/>
      </rPr>
      <t>6.5MM</t>
    </r>
    <r>
      <rPr>
        <b/>
        <sz val="11"/>
        <color rgb="FFFF0000"/>
        <rFont val="宋体"/>
        <charset val="134"/>
      </rPr>
      <t>，重量尽量轻，要精细</t>
    </r>
  </si>
  <si>
    <r>
      <rPr>
        <b/>
        <sz val="11"/>
        <color rgb="FFFF0000"/>
        <rFont val="Arial"/>
        <family val="2"/>
      </rPr>
      <t xml:space="preserve">make pair - size 8 mm 
</t>
    </r>
    <r>
      <rPr>
        <b/>
        <sz val="11"/>
        <color rgb="FFFF0000"/>
        <rFont val="宋体"/>
        <charset val="134"/>
      </rPr>
      <t>照图片起版，石头</t>
    </r>
    <r>
      <rPr>
        <b/>
        <sz val="11"/>
        <color rgb="FFFF0000"/>
        <rFont val="Arial"/>
        <family val="2"/>
      </rPr>
      <t>8MM</t>
    </r>
    <r>
      <rPr>
        <b/>
        <sz val="11"/>
        <color rgb="FFFF0000"/>
        <rFont val="宋体"/>
        <charset val="134"/>
      </rPr>
      <t>，重量尽量轻，要精细</t>
    </r>
  </si>
  <si>
    <r>
      <rPr>
        <b/>
        <sz val="11"/>
        <color rgb="FFFF0000"/>
        <rFont val="Arial"/>
        <family val="2"/>
      </rPr>
      <t xml:space="preserve">make pair - size 10 mm 
</t>
    </r>
    <r>
      <rPr>
        <b/>
        <sz val="11"/>
        <color rgb="FFFF0000"/>
        <rFont val="宋体"/>
        <charset val="134"/>
      </rPr>
      <t>照图片起版，石头</t>
    </r>
    <r>
      <rPr>
        <b/>
        <sz val="11"/>
        <color rgb="FFFF0000"/>
        <rFont val="Arial"/>
        <family val="2"/>
      </rPr>
      <t>10MM</t>
    </r>
    <r>
      <rPr>
        <b/>
        <sz val="11"/>
        <color rgb="FFFF0000"/>
        <rFont val="宋体"/>
        <charset val="134"/>
      </rPr>
      <t>，重量尽量轻，要精细</t>
    </r>
  </si>
  <si>
    <t>吊坠</t>
  </si>
  <si>
    <t>SZ37687M</t>
  </si>
  <si>
    <t>同LSL2605603,需要先给客人确认CAD才能做大货</t>
  </si>
  <si>
    <r>
      <rPr>
        <sz val="11"/>
        <rFont val="Arial"/>
        <family val="2"/>
      </rPr>
      <t xml:space="preserve">2 tones 
</t>
    </r>
    <r>
      <rPr>
        <sz val="11"/>
        <rFont val="宋体"/>
        <charset val="134"/>
      </rPr>
      <t>白石和蝴蝶结镀白，其余镀金</t>
    </r>
  </si>
  <si>
    <t>SZ37686M</t>
  </si>
  <si>
    <r>
      <rPr>
        <sz val="11"/>
        <rFont val="Arial"/>
        <family val="2"/>
      </rPr>
      <t xml:space="preserve">2 tones 
</t>
    </r>
    <r>
      <rPr>
        <sz val="11"/>
        <rFont val="宋体"/>
        <charset val="134"/>
      </rPr>
      <t>白石镀白，其余镀金</t>
    </r>
  </si>
  <si>
    <t>SZ37688M</t>
  </si>
  <si>
    <t>SZ37689M</t>
  </si>
  <si>
    <t>ear cuff 6,5 mm each stone</t>
  </si>
  <si>
    <t>rhodium 镀白</t>
  </si>
  <si>
    <t>戒指</t>
  </si>
  <si>
    <t>SJ65628M</t>
  </si>
  <si>
    <t>pls give me qing size</t>
  </si>
  <si>
    <t>SJ65629M</t>
  </si>
  <si>
    <t>total</t>
  </si>
  <si>
    <t>备注：按克卖</t>
  </si>
  <si>
    <r>
      <rPr>
        <b/>
        <sz val="14"/>
        <color indexed="10"/>
        <rFont val="宋体"/>
        <charset val="134"/>
      </rPr>
      <t>订单特别注意事项（</t>
    </r>
    <r>
      <rPr>
        <b/>
        <sz val="14"/>
        <color indexed="10"/>
        <rFont val="Arial"/>
        <family val="2"/>
      </rPr>
      <t>REMARKS</t>
    </r>
    <r>
      <rPr>
        <b/>
        <sz val="14"/>
        <color indexed="10"/>
        <rFont val="宋体"/>
        <charset val="134"/>
      </rPr>
      <t>）</t>
    </r>
  </si>
  <si>
    <r>
      <rPr>
        <b/>
        <sz val="11"/>
        <rFont val="Arial"/>
        <family val="2"/>
      </rPr>
      <t xml:space="preserve">  </t>
    </r>
    <r>
      <rPr>
        <b/>
        <sz val="11"/>
        <rFont val="宋体"/>
        <charset val="134"/>
      </rPr>
      <t>货期特别备注</t>
    </r>
    <r>
      <rPr>
        <b/>
        <sz val="11"/>
        <rFont val="Arial"/>
        <family val="2"/>
      </rPr>
      <t>(Delivery date)</t>
    </r>
    <r>
      <rPr>
        <b/>
        <sz val="11"/>
        <rFont val="宋体"/>
        <charset val="134"/>
      </rPr>
      <t>：</t>
    </r>
  </si>
  <si>
    <r>
      <rPr>
        <b/>
        <sz val="11"/>
        <rFont val="Arial"/>
        <family val="2"/>
      </rPr>
      <t xml:space="preserve">  </t>
    </r>
    <r>
      <rPr>
        <b/>
        <sz val="11"/>
        <rFont val="宋体"/>
        <charset val="134"/>
      </rPr>
      <t>字印事项（</t>
    </r>
    <r>
      <rPr>
        <b/>
        <sz val="11"/>
        <rFont val="Arial"/>
        <family val="2"/>
      </rPr>
      <t>Stamping</t>
    </r>
    <r>
      <rPr>
        <b/>
        <sz val="11"/>
        <rFont val="宋体"/>
        <charset val="134"/>
      </rPr>
      <t>）：</t>
    </r>
    <r>
      <rPr>
        <b/>
        <sz val="11"/>
        <color rgb="FF000000"/>
        <rFont val="Arial"/>
        <family val="2"/>
      </rPr>
      <t xml:space="preserve"> 925</t>
    </r>
  </si>
  <si>
    <r>
      <rPr>
        <b/>
        <sz val="11"/>
        <rFont val="Arial"/>
        <family val="2"/>
      </rPr>
      <t xml:space="preserve">  </t>
    </r>
    <r>
      <rPr>
        <b/>
        <sz val="11"/>
        <rFont val="宋体"/>
        <charset val="134"/>
      </rPr>
      <t>电镀事项</t>
    </r>
    <r>
      <rPr>
        <b/>
        <sz val="11"/>
        <rFont val="Arial"/>
        <family val="2"/>
      </rPr>
      <t>(Plating)</t>
    </r>
    <r>
      <rPr>
        <b/>
        <sz val="11"/>
        <rFont val="宋体"/>
        <charset val="134"/>
      </rPr>
      <t>：</t>
    </r>
    <r>
      <rPr>
        <b/>
        <sz val="11"/>
        <color indexed="8"/>
        <rFont val="宋体"/>
        <charset val="134"/>
      </rPr>
      <t>电镀不含镍，</t>
    </r>
    <r>
      <rPr>
        <b/>
        <sz val="11"/>
        <color indexed="8"/>
        <rFont val="Arial"/>
        <family val="2"/>
      </rPr>
      <t>GP</t>
    </r>
    <r>
      <rPr>
        <b/>
        <sz val="11"/>
        <color indexed="8"/>
        <rFont val="宋体"/>
        <charset val="134"/>
      </rPr>
      <t>照</t>
    </r>
    <r>
      <rPr>
        <b/>
        <sz val="11"/>
        <color indexed="8"/>
        <rFont val="Arial"/>
        <family val="2"/>
      </rPr>
      <t>S208</t>
    </r>
    <r>
      <rPr>
        <b/>
        <sz val="11"/>
        <color indexed="8"/>
        <rFont val="宋体"/>
        <charset val="134"/>
      </rPr>
      <t>色板</t>
    </r>
    <r>
      <rPr>
        <b/>
        <sz val="11"/>
        <color indexed="8"/>
        <rFont val="Arial"/>
        <family val="2"/>
      </rPr>
      <t xml:space="preserve">,GP/PP/BP </t>
    </r>
    <r>
      <rPr>
        <b/>
        <sz val="11"/>
        <color indexed="8"/>
        <rFont val="宋体"/>
        <charset val="134"/>
      </rPr>
      <t>都要加泳漆</t>
    </r>
  </si>
  <si>
    <r>
      <rPr>
        <b/>
        <sz val="11"/>
        <rFont val="宋体"/>
        <charset val="134"/>
      </rPr>
      <t>产品质量事项（</t>
    </r>
    <r>
      <rPr>
        <b/>
        <sz val="11"/>
        <rFont val="Arial"/>
        <family val="2"/>
      </rPr>
      <t>Quality</t>
    </r>
    <r>
      <rPr>
        <b/>
        <sz val="11"/>
        <rFont val="宋体"/>
        <charset val="134"/>
      </rPr>
      <t>）：</t>
    </r>
    <r>
      <rPr>
        <b/>
        <sz val="11"/>
        <rFont val="Arial"/>
        <family val="2"/>
      </rPr>
      <t>1.</t>
    </r>
    <r>
      <rPr>
        <b/>
        <sz val="11"/>
        <rFont val="宋体"/>
        <charset val="134"/>
      </rPr>
      <t>客人不接受用胶水粘石头，不能破石掉石，爪子一定要精细，平整，否则客人退货</t>
    </r>
  </si>
  <si>
    <r>
      <rPr>
        <b/>
        <sz val="11"/>
        <rFont val="宋体"/>
        <charset val="134"/>
      </rPr>
      <t>货物包装事项（</t>
    </r>
    <r>
      <rPr>
        <b/>
        <sz val="11"/>
        <rFont val="Arial"/>
        <family val="2"/>
      </rPr>
      <t>Packing</t>
    </r>
    <r>
      <rPr>
        <b/>
        <sz val="11"/>
        <rFont val="宋体"/>
        <charset val="134"/>
      </rPr>
      <t>）：</t>
    </r>
    <r>
      <rPr>
        <b/>
        <sz val="11"/>
        <color indexed="8"/>
        <rFont val="Arial"/>
        <family val="2"/>
      </rPr>
      <t>1.</t>
    </r>
    <r>
      <rPr>
        <b/>
        <sz val="11"/>
        <color indexed="8"/>
        <rFont val="宋体"/>
        <charset val="134"/>
      </rPr>
      <t>用厚捏口袋包装</t>
    </r>
  </si>
  <si>
    <r>
      <rPr>
        <b/>
        <sz val="11"/>
        <rFont val="宋体"/>
        <charset val="134"/>
      </rPr>
      <t>其它注意事项（</t>
    </r>
    <r>
      <rPr>
        <b/>
        <sz val="11"/>
        <rFont val="Arial"/>
        <family val="2"/>
      </rPr>
      <t>Others</t>
    </r>
    <r>
      <rPr>
        <b/>
        <sz val="11"/>
        <rFont val="宋体"/>
        <charset val="134"/>
      </rPr>
      <t>）：</t>
    </r>
    <r>
      <rPr>
        <b/>
        <sz val="11"/>
        <rFont val="Arial"/>
        <family val="2"/>
      </rPr>
      <t>1.</t>
    </r>
    <r>
      <rPr>
        <b/>
        <sz val="11"/>
        <rFont val="宋体"/>
        <charset val="134"/>
      </rPr>
      <t>耳针尽量焊中间（除特殊注明的以外），上大耳束，总重需控制在</t>
    </r>
    <r>
      <rPr>
        <b/>
        <sz val="11"/>
        <rFont val="Arial"/>
        <family val="2"/>
      </rPr>
      <t xml:space="preserve"> + - 5%</t>
    </r>
    <r>
      <rPr>
        <b/>
        <sz val="11"/>
        <rFont val="宋体"/>
        <charset val="134"/>
      </rPr>
      <t>以内</t>
    </r>
  </si>
  <si>
    <r>
      <rPr>
        <b/>
        <sz val="11"/>
        <rFont val="Arial"/>
        <family val="2"/>
      </rPr>
      <t xml:space="preserve">                                                2.</t>
    </r>
    <r>
      <rPr>
        <b/>
        <sz val="11"/>
        <rFont val="宋体"/>
        <charset val="134"/>
      </rPr>
      <t>所有黑石，蜡镶的用黑纳米，手镶的用黑锆</t>
    </r>
  </si>
  <si>
    <r>
      <rPr>
        <b/>
        <sz val="11"/>
        <rFont val="Arial"/>
        <family val="2"/>
      </rPr>
      <t xml:space="preserve">                                                3.</t>
    </r>
    <r>
      <rPr>
        <b/>
        <sz val="11"/>
        <rFont val="宋体"/>
        <charset val="134"/>
      </rPr>
      <t>出货需要配</t>
    </r>
    <r>
      <rPr>
        <b/>
        <sz val="11"/>
        <rFont val="Arial"/>
        <family val="2"/>
      </rPr>
      <t>3%</t>
    </r>
    <r>
      <rPr>
        <b/>
        <sz val="11"/>
        <rFont val="宋体"/>
        <charset val="134"/>
      </rPr>
      <t>的备用石头给客人</t>
    </r>
  </si>
  <si>
    <r>
      <rPr>
        <b/>
        <sz val="12"/>
        <rFont val="宋体"/>
        <charset val="134"/>
      </rPr>
      <t>收款银行信息（</t>
    </r>
    <r>
      <rPr>
        <b/>
        <sz val="12"/>
        <rFont val="Arial"/>
        <family val="2"/>
      </rPr>
      <t>Bank info</t>
    </r>
    <r>
      <rPr>
        <b/>
        <sz val="12"/>
        <rFont val="宋体"/>
        <charset val="134"/>
      </rPr>
      <t>）：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</si>
</sst>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0_ "/>
    <numFmt numFmtId="166" formatCode="&quot;US$&quot;#,##0.00_);[Red]\(&quot;US$&quot;#,##0.00\)"/>
    <numFmt numFmtId="167" formatCode="&quot;US$&quot;#,##0.00;\-&quot;US$&quot;#,##0.00"/>
    <numFmt numFmtId="168" formatCode="0.00_);[Red]\(0.00\)"/>
    <numFmt numFmtId="169" formatCode="0_);[Red]\(0\)"/>
    <numFmt numFmtId="170" formatCode="yyyy/m/d;@"/>
    <numFmt numFmtId="171" formatCode="0.0_);[Red]\(0.0\)"/>
  </numFmts>
  <fonts count="42">
    <font>
      <sz val="12"/>
      <name val="宋体"/>
      <charset val="134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color rgb="FFFF0000"/>
      <name val="宋体"/>
      <charset val="134"/>
    </font>
    <font>
      <b/>
      <sz val="18"/>
      <name val="Times New Roman"/>
      <family val="1"/>
    </font>
    <font>
      <b/>
      <sz val="12"/>
      <name val="Arial"/>
      <family val="2"/>
    </font>
    <font>
      <b/>
      <sz val="11"/>
      <name val="Times New Roman"/>
      <family val="1"/>
    </font>
    <font>
      <b/>
      <sz val="18"/>
      <name val="Arial"/>
      <family val="2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family val="2"/>
    </font>
    <font>
      <b/>
      <sz val="12"/>
      <color rgb="FFFF0000"/>
      <name val="宋体"/>
      <charset val="134"/>
    </font>
    <font>
      <b/>
      <sz val="12"/>
      <color rgb="FFFF0000"/>
      <name val="Arial"/>
      <family val="2"/>
    </font>
    <font>
      <sz val="12"/>
      <color rgb="FF000000"/>
      <name val="宋体"/>
      <charset val="134"/>
    </font>
    <font>
      <sz val="10"/>
      <color theme="1"/>
      <name val="Arial"/>
      <family val="2"/>
    </font>
    <font>
      <b/>
      <sz val="11"/>
      <color rgb="FFFF0000"/>
      <name val="Arial"/>
      <family val="2"/>
    </font>
    <font>
      <sz val="11"/>
      <name val="宋体"/>
      <charset val="134"/>
    </font>
    <font>
      <sz val="12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宋体"/>
      <charset val="134"/>
    </font>
    <font>
      <b/>
      <sz val="14"/>
      <color rgb="FFFF0000"/>
      <name val="宋体"/>
      <charset val="134"/>
    </font>
    <font>
      <b/>
      <sz val="14"/>
      <color rgb="FFFF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b/>
      <sz val="18"/>
      <name val="宋体"/>
      <charset val="134"/>
    </font>
    <font>
      <b/>
      <sz val="18"/>
      <color rgb="FFFF0000"/>
      <name val="宋体"/>
      <charset val="134"/>
    </font>
    <font>
      <sz val="18"/>
      <color rgb="FFFF0000"/>
      <name val="Arial"/>
      <family val="2"/>
    </font>
    <font>
      <b/>
      <sz val="18"/>
      <color rgb="FFFF000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2"/>
      <name val="新細明體"/>
      <charset val="134"/>
    </font>
    <font>
      <b/>
      <sz val="11"/>
      <name val="宋体"/>
      <charset val="134"/>
    </font>
    <font>
      <b/>
      <sz val="11"/>
      <color rgb="FF000000"/>
      <name val="Arial"/>
      <family val="2"/>
    </font>
    <font>
      <b/>
      <sz val="14"/>
      <color indexed="10"/>
      <name val="宋体"/>
      <charset val="134"/>
    </font>
    <font>
      <b/>
      <sz val="14"/>
      <color indexed="10"/>
      <name val="Arial"/>
      <family val="2"/>
    </font>
    <font>
      <b/>
      <sz val="11"/>
      <color indexed="8"/>
      <name val="宋体"/>
      <charset val="134"/>
    </font>
    <font>
      <b/>
      <sz val="11"/>
      <color indexed="8"/>
      <name val="Arial"/>
      <family val="2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>
      <alignment vertical="top"/>
    </xf>
    <xf numFmtId="164" fontId="41" fillId="0" borderId="0" applyFont="0" applyFill="0" applyBorder="0" applyAlignment="0" applyProtection="0"/>
    <xf numFmtId="0" fontId="41" fillId="0" borderId="0">
      <alignment vertical="top"/>
    </xf>
    <xf numFmtId="0" fontId="33" fillId="0" borderId="0">
      <alignment vertical="top"/>
    </xf>
    <xf numFmtId="0" fontId="41" fillId="0" borderId="0">
      <alignment vertical="center"/>
    </xf>
    <xf numFmtId="0" fontId="34" fillId="0" borderId="0"/>
    <xf numFmtId="0" fontId="33" fillId="0" borderId="0">
      <alignment vertical="top"/>
    </xf>
  </cellStyleXfs>
  <cellXfs count="156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2" borderId="0" xfId="0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8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1" applyNumberFormat="1" applyFont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69" fontId="2" fillId="0" borderId="3" xfId="5" applyNumberFormat="1" applyFont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169" fontId="2" fillId="0" borderId="4" xfId="5" applyNumberFormat="1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" fillId="0" borderId="4" xfId="6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9" fillId="0" borderId="4" xfId="5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169" fontId="2" fillId="2" borderId="3" xfId="5" applyNumberFormat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" fillId="2" borderId="4" xfId="6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5" fillId="2" borderId="4" xfId="5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0" fontId="12" fillId="0" borderId="0" xfId="1" applyNumberFormat="1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167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4" fontId="27" fillId="0" borderId="0" xfId="0" applyNumberFormat="1" applyFont="1" applyAlignment="1">
      <alignment horizontal="left" vertical="center" wrapText="1"/>
    </xf>
    <xf numFmtId="171" fontId="9" fillId="3" borderId="4" xfId="0" applyNumberFormat="1" applyFont="1" applyFill="1" applyBorder="1" applyAlignment="1">
      <alignment horizontal="center" vertical="center" wrapText="1"/>
    </xf>
    <xf numFmtId="165" fontId="9" fillId="3" borderId="4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 shrinkToFit="1" readingOrder="1"/>
    </xf>
    <xf numFmtId="165" fontId="2" fillId="0" borderId="4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 wrapText="1" shrinkToFit="1" readingOrder="1"/>
    </xf>
    <xf numFmtId="165" fontId="2" fillId="2" borderId="4" xfId="0" applyNumberFormat="1" applyFont="1" applyFill="1" applyBorder="1" applyAlignment="1">
      <alignment horizontal="center" vertical="center"/>
    </xf>
    <xf numFmtId="167" fontId="2" fillId="2" borderId="4" xfId="0" applyNumberFormat="1" applyFont="1" applyFill="1" applyBorder="1" applyAlignment="1">
      <alignment horizontal="center" vertical="center"/>
    </xf>
    <xf numFmtId="167" fontId="2" fillId="2" borderId="1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 wrapText="1"/>
    </xf>
    <xf numFmtId="167" fontId="1" fillId="3" borderId="7" xfId="0" applyNumberFormat="1" applyFont="1" applyFill="1" applyBorder="1" applyAlignment="1">
      <alignment horizontal="center" vertical="center" wrapText="1"/>
    </xf>
    <xf numFmtId="167" fontId="6" fillId="3" borderId="15" xfId="0" applyNumberFormat="1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3" fillId="2" borderId="4" xfId="6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left" vertical="center"/>
    </xf>
    <xf numFmtId="0" fontId="24" fillId="0" borderId="4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171" fontId="6" fillId="3" borderId="2" xfId="0" applyNumberFormat="1" applyFont="1" applyFill="1" applyBorder="1" applyAlignment="1">
      <alignment horizontal="center" vertical="center" wrapText="1"/>
    </xf>
    <xf numFmtId="171" fontId="6" fillId="3" borderId="4" xfId="0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center" vertical="center" wrapText="1"/>
    </xf>
    <xf numFmtId="165" fontId="6" fillId="3" borderId="4" xfId="0" applyNumberFormat="1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 wrapText="1"/>
    </xf>
    <xf numFmtId="165" fontId="23" fillId="0" borderId="10" xfId="0" applyNumberFormat="1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/>
    </xf>
    <xf numFmtId="0" fontId="23" fillId="0" borderId="12" xfId="0" applyFont="1" applyBorder="1" applyAlignment="1">
      <alignment horizontal="center" vertical="center" wrapText="1"/>
    </xf>
    <xf numFmtId="165" fontId="23" fillId="0" borderId="12" xfId="0" applyNumberFormat="1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23" fillId="0" borderId="9" xfId="0" applyFont="1" applyBorder="1" applyAlignment="1">
      <alignment horizontal="center" vertical="center" wrapText="1"/>
    </xf>
    <xf numFmtId="165" fontId="23" fillId="0" borderId="9" xfId="0" applyNumberFormat="1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center" vertical="center" wrapText="1"/>
    </xf>
    <xf numFmtId="165" fontId="22" fillId="0" borderId="9" xfId="0" applyNumberFormat="1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3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23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23" fillId="0" borderId="4" xfId="0" applyFont="1" applyBorder="1" applyAlignment="1">
      <alignment horizontal="center" vertical="center" wrapText="1"/>
    </xf>
    <xf numFmtId="165" fontId="23" fillId="0" borderId="4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168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67" fontId="25" fillId="0" borderId="0" xfId="0" applyNumberFormat="1" applyFont="1" applyAlignment="1">
      <alignment horizontal="left" vertical="center" wrapText="1"/>
    </xf>
    <xf numFmtId="14" fontId="26" fillId="0" borderId="0" xfId="0" applyNumberFormat="1" applyFont="1" applyAlignment="1">
      <alignment horizontal="left" vertical="center" wrapText="1"/>
    </xf>
    <xf numFmtId="0" fontId="10" fillId="0" borderId="0" xfId="1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left" vertical="center" wrapText="1"/>
    </xf>
    <xf numFmtId="0" fontId="12" fillId="0" borderId="0" xfId="1" applyNumberFormat="1" applyFont="1" applyBorder="1" applyAlignment="1">
      <alignment horizontal="center" vertical="center" wrapText="1"/>
    </xf>
    <xf numFmtId="14" fontId="27" fillId="0" borderId="0" xfId="0" applyNumberFormat="1" applyFont="1" applyAlignment="1">
      <alignment horizontal="left" vertical="center" wrapText="1"/>
    </xf>
    <xf numFmtId="167" fontId="28" fillId="0" borderId="0" xfId="0" applyNumberFormat="1" applyFont="1" applyAlignment="1">
      <alignment horizontal="left" vertical="center" wrapText="1"/>
    </xf>
    <xf numFmtId="14" fontId="29" fillId="0" borderId="0" xfId="0" applyNumberFormat="1" applyFont="1" applyAlignment="1">
      <alignment horizontal="left" vertical="center" wrapText="1"/>
    </xf>
    <xf numFmtId="0" fontId="5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165" fontId="5" fillId="0" borderId="0" xfId="5" applyNumberFormat="1" applyFont="1" applyAlignment="1">
      <alignment horizontal="center" vertical="center" wrapText="1"/>
    </xf>
    <xf numFmtId="0" fontId="24" fillId="0" borderId="0" xfId="5" applyFont="1" applyAlignment="1">
      <alignment horizontal="center" vertical="center" wrapText="1"/>
    </xf>
    <xf numFmtId="167" fontId="3" fillId="0" borderId="0" xfId="5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165" fontId="8" fillId="0" borderId="0" xfId="5" applyNumberFormat="1" applyFont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 wrapText="1"/>
    </xf>
  </cellXfs>
  <cellStyles count="7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  <cellStyle name="常规_Sheet1 2" xfId="6" xr:uid="{00000000-0005-0000-0000-000035000000}"/>
  </cellStyles>
  <dxfs count="0"/>
  <tableStyles count="0" defaultTableStyle="TableStyleMedium2" defaultPivotStyle="PivotStyleLight16"/>
  <colors>
    <mruColors>
      <color rgb="FF00000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customXml" Target="../ink/ink1.xml"/><Relationship Id="rId12" Type="http://schemas.openxmlformats.org/officeDocument/2006/relationships/image" Target="../media/image11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542290</xdr:colOff>
      <xdr:row>10</xdr:row>
      <xdr:rowOff>19685</xdr:rowOff>
    </xdr:from>
    <xdr:to>
      <xdr:col>3</xdr:col>
      <xdr:colOff>1114425</xdr:colOff>
      <xdr:row>10</xdr:row>
      <xdr:rowOff>1269365</xdr:rowOff>
    </xdr:to>
    <xdr:pic>
      <xdr:nvPicPr>
        <xdr:cNvPr id="2" name="ID_7FF98AD8F61148EA8144E1C775376C6C" descr="微信图片_20260507123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040" y="3032760"/>
          <a:ext cx="572135" cy="1249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562610</xdr:colOff>
      <xdr:row>11</xdr:row>
      <xdr:rowOff>29845</xdr:rowOff>
    </xdr:from>
    <xdr:to>
      <xdr:col>3</xdr:col>
      <xdr:colOff>1382395</xdr:colOff>
      <xdr:row>11</xdr:row>
      <xdr:rowOff>1229995</xdr:rowOff>
    </xdr:to>
    <xdr:pic>
      <xdr:nvPicPr>
        <xdr:cNvPr id="3" name="ID_9A29E2E3C8184EDC91E16FFB6420338C" descr="微信图片_202605082003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3360" y="4516120"/>
          <a:ext cx="819785" cy="120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123825</xdr:colOff>
      <xdr:row>20</xdr:row>
      <xdr:rowOff>74295</xdr:rowOff>
    </xdr:from>
    <xdr:to>
      <xdr:col>3</xdr:col>
      <xdr:colOff>885825</xdr:colOff>
      <xdr:row>20</xdr:row>
      <xdr:rowOff>1110615</xdr:rowOff>
    </xdr:to>
    <xdr:pic>
      <xdr:nvPicPr>
        <xdr:cNvPr id="4" name="图片 1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4575" y="14885670"/>
          <a:ext cx="762000" cy="1036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1171575</xdr:colOff>
      <xdr:row>20</xdr:row>
      <xdr:rowOff>73660</xdr:rowOff>
    </xdr:from>
    <xdr:to>
      <xdr:col>3</xdr:col>
      <xdr:colOff>1755140</xdr:colOff>
      <xdr:row>20</xdr:row>
      <xdr:rowOff>972185</xdr:rowOff>
    </xdr:to>
    <xdr:pic>
      <xdr:nvPicPr>
        <xdr:cNvPr id="5" name="图片 1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62325" y="14885035"/>
          <a:ext cx="583565" cy="898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114300</xdr:colOff>
      <xdr:row>21</xdr:row>
      <xdr:rowOff>141605</xdr:rowOff>
    </xdr:from>
    <xdr:to>
      <xdr:col>3</xdr:col>
      <xdr:colOff>857885</xdr:colOff>
      <xdr:row>21</xdr:row>
      <xdr:rowOff>1091565</xdr:rowOff>
    </xdr:to>
    <xdr:pic>
      <xdr:nvPicPr>
        <xdr:cNvPr id="6" name="图片 1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5050" y="16108680"/>
          <a:ext cx="743585" cy="949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1162685</xdr:colOff>
      <xdr:row>21</xdr:row>
      <xdr:rowOff>141605</xdr:rowOff>
    </xdr:from>
    <xdr:to>
      <xdr:col>3</xdr:col>
      <xdr:colOff>1858010</xdr:colOff>
      <xdr:row>21</xdr:row>
      <xdr:rowOff>1076960</xdr:rowOff>
    </xdr:to>
    <xdr:pic>
      <xdr:nvPicPr>
        <xdr:cNvPr id="7" name="图片 1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53435" y="16108680"/>
          <a:ext cx="695325" cy="93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709436</xdr:colOff>
      <xdr:row>11</xdr:row>
      <xdr:rowOff>940099</xdr:rowOff>
    </xdr:from>
    <xdr:to>
      <xdr:col>3</xdr:col>
      <xdr:colOff>825641</xdr:colOff>
      <xdr:row>11</xdr:row>
      <xdr:rowOff>1050589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8" name="Tinta 2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14:cNvPr>
            <xdr14:cNvContentPartPr/>
          </xdr14:nvContentPartPr>
          <xdr14:nvPr macro=""/>
          <xdr14:xfrm>
            <a:off x="2900045" y="5426075"/>
            <a:ext cx="116205" cy="110490"/>
          </xdr14:xfrm>
        </xdr:contentPart>
      </mc:Choice>
      <mc:Fallback xmlns="">
        <xdr:pic>
          <xdr:nvPicPr>
            <xdr:cNvPr id="8" name="Tinta 2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893948" y="5419957"/>
              <a:ext cx="128399" cy="1227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448310</xdr:colOff>
      <xdr:row>12</xdr:row>
      <xdr:rowOff>238125</xdr:rowOff>
    </xdr:from>
    <xdr:to>
      <xdr:col>3</xdr:col>
      <xdr:colOff>1000125</xdr:colOff>
      <xdr:row>12</xdr:row>
      <xdr:rowOff>902335</xdr:rowOff>
    </xdr:to>
    <xdr:pic>
      <xdr:nvPicPr>
        <xdr:cNvPr id="9" name="Imagem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b="24878"/>
        <a:stretch>
          <a:fillRect/>
        </a:stretch>
      </xdr:blipFill>
      <xdr:spPr>
        <a:xfrm>
          <a:off x="2639060" y="6197600"/>
          <a:ext cx="551815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448310</xdr:colOff>
      <xdr:row>13</xdr:row>
      <xdr:rowOff>238125</xdr:rowOff>
    </xdr:from>
    <xdr:to>
      <xdr:col>3</xdr:col>
      <xdr:colOff>1000125</xdr:colOff>
      <xdr:row>13</xdr:row>
      <xdr:rowOff>902335</xdr:rowOff>
    </xdr:to>
    <xdr:pic>
      <xdr:nvPicPr>
        <xdr:cNvPr id="10" name="Imagem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b="24878"/>
        <a:stretch>
          <a:fillRect/>
        </a:stretch>
      </xdr:blipFill>
      <xdr:spPr>
        <a:xfrm>
          <a:off x="2639060" y="7353300"/>
          <a:ext cx="551815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448310</xdr:colOff>
      <xdr:row>14</xdr:row>
      <xdr:rowOff>238125</xdr:rowOff>
    </xdr:from>
    <xdr:to>
      <xdr:col>3</xdr:col>
      <xdr:colOff>1000125</xdr:colOff>
      <xdr:row>14</xdr:row>
      <xdr:rowOff>902335</xdr:rowOff>
    </xdr:to>
    <xdr:pic>
      <xdr:nvPicPr>
        <xdr:cNvPr id="11" name="Imagem 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b="24878"/>
        <a:stretch>
          <a:fillRect/>
        </a:stretch>
      </xdr:blipFill>
      <xdr:spPr>
        <a:xfrm>
          <a:off x="2639060" y="8509000"/>
          <a:ext cx="551815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1075690</xdr:colOff>
      <xdr:row>12</xdr:row>
      <xdr:rowOff>227965</xdr:rowOff>
    </xdr:from>
    <xdr:to>
      <xdr:col>3</xdr:col>
      <xdr:colOff>1626870</xdr:colOff>
      <xdr:row>12</xdr:row>
      <xdr:rowOff>892810</xdr:rowOff>
    </xdr:to>
    <xdr:pic>
      <xdr:nvPicPr>
        <xdr:cNvPr id="12" name="Imagem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b="24878"/>
        <a:stretch>
          <a:fillRect/>
        </a:stretch>
      </xdr:blipFill>
      <xdr:spPr>
        <a:xfrm>
          <a:off x="3266440" y="6187440"/>
          <a:ext cx="551180" cy="66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894715</xdr:colOff>
      <xdr:row>13</xdr:row>
      <xdr:rowOff>227965</xdr:rowOff>
    </xdr:from>
    <xdr:to>
      <xdr:col>3</xdr:col>
      <xdr:colOff>1445895</xdr:colOff>
      <xdr:row>13</xdr:row>
      <xdr:rowOff>892810</xdr:rowOff>
    </xdr:to>
    <xdr:pic>
      <xdr:nvPicPr>
        <xdr:cNvPr id="13" name="Imagem 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b="24878"/>
        <a:stretch>
          <a:fillRect/>
        </a:stretch>
      </xdr:blipFill>
      <xdr:spPr>
        <a:xfrm>
          <a:off x="3085465" y="7343140"/>
          <a:ext cx="551180" cy="66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876300</xdr:colOff>
      <xdr:row>14</xdr:row>
      <xdr:rowOff>267970</xdr:rowOff>
    </xdr:from>
    <xdr:to>
      <xdr:col>3</xdr:col>
      <xdr:colOff>1428115</xdr:colOff>
      <xdr:row>14</xdr:row>
      <xdr:rowOff>932180</xdr:rowOff>
    </xdr:to>
    <xdr:pic>
      <xdr:nvPicPr>
        <xdr:cNvPr id="14" name="Imagem 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b="24878"/>
        <a:stretch>
          <a:fillRect/>
        </a:stretch>
      </xdr:blipFill>
      <xdr:spPr>
        <a:xfrm>
          <a:off x="3067050" y="8538845"/>
          <a:ext cx="551815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369570</xdr:colOff>
      <xdr:row>18</xdr:row>
      <xdr:rowOff>118745</xdr:rowOff>
    </xdr:from>
    <xdr:to>
      <xdr:col>3</xdr:col>
      <xdr:colOff>1196340</xdr:colOff>
      <xdr:row>18</xdr:row>
      <xdr:rowOff>1141095</xdr:rowOff>
    </xdr:to>
    <xdr:pic>
      <xdr:nvPicPr>
        <xdr:cNvPr id="15" name="Imagem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60320" y="13583920"/>
          <a:ext cx="826770" cy="1022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581025</xdr:colOff>
      <xdr:row>16</xdr:row>
      <xdr:rowOff>194310</xdr:rowOff>
    </xdr:from>
    <xdr:to>
      <xdr:col>3</xdr:col>
      <xdr:colOff>1119505</xdr:colOff>
      <xdr:row>16</xdr:row>
      <xdr:rowOff>1178560</xdr:rowOff>
    </xdr:to>
    <xdr:pic>
      <xdr:nvPicPr>
        <xdr:cNvPr id="16" name="Imagem 1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r="49014" b="443"/>
        <a:stretch>
          <a:fillRect/>
        </a:stretch>
      </xdr:blipFill>
      <xdr:spPr>
        <a:xfrm>
          <a:off x="2771775" y="10967085"/>
          <a:ext cx="538480" cy="9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743585</xdr:colOff>
      <xdr:row>15</xdr:row>
      <xdr:rowOff>133985</xdr:rowOff>
    </xdr:from>
    <xdr:to>
      <xdr:col>3</xdr:col>
      <xdr:colOff>1285875</xdr:colOff>
      <xdr:row>15</xdr:row>
      <xdr:rowOff>1135380</xdr:rowOff>
    </xdr:to>
    <xdr:pic>
      <xdr:nvPicPr>
        <xdr:cNvPr id="17" name="Imagem 1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49464"/>
        <a:stretch>
          <a:fillRect/>
        </a:stretch>
      </xdr:blipFill>
      <xdr:spPr>
        <a:xfrm>
          <a:off x="2934335" y="9560560"/>
          <a:ext cx="542290" cy="100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345440</xdr:colOff>
      <xdr:row>17</xdr:row>
      <xdr:rowOff>225425</xdr:rowOff>
    </xdr:from>
    <xdr:to>
      <xdr:col>3</xdr:col>
      <xdr:colOff>1091565</xdr:colOff>
      <xdr:row>17</xdr:row>
      <xdr:rowOff>1186815</xdr:rowOff>
    </xdr:to>
    <xdr:pic>
      <xdr:nvPicPr>
        <xdr:cNvPr id="18" name="Imagem 1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36190" y="12344400"/>
          <a:ext cx="746125" cy="961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1453515</xdr:colOff>
      <xdr:row>10</xdr:row>
      <xdr:rowOff>213995</xdr:rowOff>
    </xdr:from>
    <xdr:to>
      <xdr:col>3</xdr:col>
      <xdr:colOff>2005965</xdr:colOff>
      <xdr:row>10</xdr:row>
      <xdr:rowOff>878840</xdr:rowOff>
    </xdr:to>
    <xdr:pic>
      <xdr:nvPicPr>
        <xdr:cNvPr id="19" name="Imagem 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b="24878"/>
        <a:stretch>
          <a:fillRect/>
        </a:stretch>
      </xdr:blipFill>
      <xdr:spPr>
        <a:xfrm>
          <a:off x="3644265" y="3227070"/>
          <a:ext cx="552450" cy="664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422168</xdr:colOff>
      <xdr:row>19</xdr:row>
      <xdr:rowOff>81643</xdr:rowOff>
    </xdr:from>
    <xdr:to>
      <xdr:col>3</xdr:col>
      <xdr:colOff>1569233</xdr:colOff>
      <xdr:row>19</xdr:row>
      <xdr:rowOff>1159608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49F5F923-F32C-7C5A-A19B-236DA84EB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12918" y="14886214"/>
          <a:ext cx="1147065" cy="107796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8T14:10: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89 24575,'0'-4'0,"1"0"0,-1 0 0,1 1 0,0-1 0,-1 0 0,2 0 0,-1 1 0,0-1 0,1 1 0,-1-1 0,1 1 0,0 0 0,1-1 0,-1 1 0,0 0 0,1 0 0,-1 1 0,1-1 0,0 0 0,0 1 0,0 0 0,1 0 0,-1 0 0,0 0 0,1 0 0,-1 0 0,1 1 0,-1 0 0,1 0 0,0 0 0,0 0 0,0 1 0,-1-1 0,1 1 0,0 0 0,0 0 0,0 0 0,0 1 0,-1-1 0,1 1 0,0 0 0,0 0 0,-1 0 0,1 1 0,-1-1 0,1 1 0,-1 0 0,1 0 0,5 5 0,-1 0 0,-1 1 0,0 0 0,0 1 0,-1 0 0,0 0 0,-1 0 0,1 1 0,-2 0 0,0 0 0,0 0 0,0 0 0,3 20 0,-6-25 0,0 1 0,-1-1 0,1 0 0,-1 1 0,0-1 0,0 1 0,-1-1 0,0 0 0,0 1 0,0-1 0,0 0 0,-1 0 0,0 1 0,0-1 0,0-1 0,-1 1 0,1 0 0,-1-1 0,-1 1 0,1-1 0,0 0 0,-1 0 0,0 0 0,0 0 0,0-1 0,0 0 0,-8 5 0,10-7 0,-1 1 0,1-1 0,-1 0 0,0 0 0,1-1 0,-1 1 0,0 0 0,1-1 0,-1 1 0,0-1 0,0 0 0,0 0 0,1 0 0,-1-1 0,0 1 0,0 0 0,1-1 0,-1 0 0,0 0 0,1 0 0,-1 0 0,0 0 0,1 0 0,-3-3 0,4 4 0,0-1 0,0 0 0,0 0 0,0 0 0,0 0 0,1 0 0,-1 0 0,0 0 0,1 0 0,-1 0 0,1 0 0,-1 0 0,1 0 0,0 0 0,-1-1 0,1 1 0,0 0 0,0 0 0,0 0 0,0-1 0,0-1 0,0 1 0,1 0 0,0 0 0,-1 0 0,1-1 0,0 1 0,0 0 0,1 0 0,-1 1 0,0-1 0,1 0 0,-1 0 0,1 1 0,-1-1 0,1 0 0,3-1 0,3-2-57,0 2 0,-1-1 1,2 1-1,-1 1 0,0-1 0,0 1 0,1 1 0,-1 0 0,1 0 0,0 0 0,-1 1 1,1 0-1,-1 1 0,1 0 0,0 1 0,-1-1 0,0 1 0,1 1 0,-1 0 1,0 0-1,0 1 0,-1-1 0,15 11 0,-14-6-6769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34"/>
  <sheetViews>
    <sheetView tabSelected="1" topLeftCell="A18" zoomScale="70" zoomScaleNormal="70" workbookViewId="0">
      <selection activeCell="C11" sqref="C11"/>
    </sheetView>
  </sheetViews>
  <sheetFormatPr defaultColWidth="12.8984375" defaultRowHeight="15.6"/>
  <cols>
    <col min="1" max="1" width="6.09765625" style="5" customWidth="1"/>
    <col min="2" max="2" width="10.69921875" style="6" customWidth="1"/>
    <col min="3" max="3" width="14.3984375" style="5" customWidth="1"/>
    <col min="4" max="4" width="27.19921875" style="5" customWidth="1"/>
    <col min="5" max="5" width="25.3984375" style="7" customWidth="1"/>
    <col min="6" max="6" width="16.8984375" style="6" customWidth="1"/>
    <col min="7" max="7" width="14.3984375" style="1" customWidth="1"/>
    <col min="8" max="8" width="18.3984375" style="6" customWidth="1"/>
    <col min="9" max="16" width="4.09765625" style="6" customWidth="1"/>
    <col min="17" max="17" width="8" style="5" customWidth="1"/>
    <col min="18" max="18" width="9.8984375" style="8" customWidth="1"/>
    <col min="19" max="19" width="17.69921875" style="8" customWidth="1"/>
    <col min="20" max="21" width="14.69921875" style="9" customWidth="1"/>
    <col min="22" max="22" width="11.59765625" style="10" customWidth="1"/>
    <col min="23" max="23" width="11.59765625" style="11" customWidth="1"/>
    <col min="24" max="24" width="22.3984375" style="5" customWidth="1"/>
    <col min="25" max="172" width="12.8984375" style="12" customWidth="1"/>
    <col min="173" max="193" width="9" style="12" customWidth="1"/>
    <col min="194" max="194" width="6.09765625" style="12" customWidth="1"/>
    <col min="195" max="195" width="8.59765625" style="12" customWidth="1"/>
    <col min="196" max="16384" width="12.8984375" style="12"/>
  </cols>
  <sheetData>
    <row r="1" spans="1:24" s="1" customFormat="1" ht="18" customHeight="1">
      <c r="A1" s="143"/>
      <c r="B1" s="143"/>
      <c r="C1" s="143"/>
      <c r="D1" s="143"/>
      <c r="E1" s="143"/>
      <c r="F1" s="143"/>
      <c r="G1" s="144"/>
      <c r="H1" s="143"/>
      <c r="I1" s="143"/>
      <c r="J1" s="143"/>
      <c r="K1" s="143"/>
      <c r="L1" s="143"/>
      <c r="M1" s="143"/>
      <c r="N1" s="143"/>
      <c r="O1" s="143"/>
      <c r="P1" s="145"/>
      <c r="Q1" s="145"/>
      <c r="R1" s="146"/>
      <c r="S1" s="147"/>
      <c r="T1" s="146"/>
      <c r="U1" s="146"/>
      <c r="V1" s="143"/>
    </row>
    <row r="2" spans="1:24" s="1" customFormat="1" ht="15" customHeight="1">
      <c r="A2" s="148"/>
      <c r="B2" s="148"/>
      <c r="C2" s="148"/>
      <c r="D2" s="148"/>
      <c r="E2" s="148"/>
      <c r="F2" s="148"/>
      <c r="G2" s="149"/>
      <c r="H2" s="148"/>
      <c r="I2" s="148"/>
      <c r="J2" s="148"/>
      <c r="K2" s="148"/>
      <c r="L2" s="148"/>
      <c r="M2" s="148"/>
      <c r="N2" s="148"/>
      <c r="O2" s="148"/>
      <c r="P2" s="150"/>
      <c r="Q2" s="150"/>
      <c r="R2" s="151"/>
      <c r="S2" s="152"/>
      <c r="T2" s="151"/>
      <c r="U2" s="151"/>
      <c r="V2" s="148"/>
    </row>
    <row r="3" spans="1:24" s="1" customFormat="1" ht="13.5" customHeight="1">
      <c r="A3" s="148"/>
      <c r="B3" s="148"/>
      <c r="C3" s="148"/>
      <c r="D3" s="148"/>
      <c r="E3" s="148"/>
      <c r="F3" s="148"/>
      <c r="G3" s="149"/>
      <c r="H3" s="148"/>
      <c r="I3" s="148"/>
      <c r="J3" s="148"/>
      <c r="K3" s="148"/>
      <c r="L3" s="148"/>
      <c r="M3" s="148"/>
      <c r="N3" s="148"/>
      <c r="O3" s="148"/>
      <c r="P3" s="150"/>
      <c r="Q3" s="150"/>
      <c r="R3" s="151"/>
      <c r="S3" s="152"/>
      <c r="T3" s="151"/>
      <c r="U3" s="151"/>
      <c r="V3" s="148"/>
    </row>
    <row r="4" spans="1:24" s="1" customFormat="1" ht="20.25" customHeight="1">
      <c r="A4" s="153"/>
      <c r="B4" s="153"/>
      <c r="C4" s="153"/>
      <c r="D4" s="153"/>
      <c r="E4" s="153"/>
      <c r="F4" s="153"/>
      <c r="G4" s="144"/>
      <c r="H4" s="153"/>
      <c r="I4" s="153"/>
      <c r="J4" s="153"/>
      <c r="K4" s="153"/>
      <c r="L4" s="153"/>
      <c r="M4" s="153"/>
      <c r="N4" s="153"/>
      <c r="O4" s="153"/>
      <c r="P4" s="154"/>
      <c r="Q4" s="154"/>
      <c r="R4" s="146"/>
      <c r="S4" s="147"/>
      <c r="T4" s="146"/>
      <c r="U4" s="146"/>
      <c r="V4" s="153"/>
    </row>
    <row r="5" spans="1:24" s="1" customFormat="1" ht="21.75" customHeight="1">
      <c r="A5" s="130"/>
      <c r="B5" s="155"/>
      <c r="C5" s="130"/>
      <c r="D5" s="14"/>
      <c r="E5" s="14"/>
      <c r="G5" s="131"/>
      <c r="H5" s="131"/>
      <c r="I5" s="15"/>
      <c r="J5" s="15"/>
      <c r="K5" s="44"/>
      <c r="L5" s="44"/>
      <c r="M5" s="44"/>
      <c r="P5" s="45"/>
      <c r="Q5" s="45"/>
      <c r="R5" s="50"/>
      <c r="S5" s="49"/>
      <c r="T5" s="51"/>
      <c r="U5" s="51"/>
      <c r="V5" s="52"/>
    </row>
    <row r="6" spans="1:24" s="1" customFormat="1" ht="21.75" customHeight="1">
      <c r="A6" s="130"/>
      <c r="B6" s="130"/>
      <c r="C6" s="16"/>
      <c r="D6" s="14"/>
      <c r="E6" s="17"/>
      <c r="F6" s="13"/>
      <c r="G6" s="131"/>
      <c r="H6" s="131"/>
      <c r="I6" s="131"/>
      <c r="J6" s="131"/>
      <c r="K6" s="131"/>
      <c r="L6" s="131"/>
      <c r="M6" s="131"/>
      <c r="N6" s="131"/>
      <c r="O6" s="131"/>
      <c r="P6" s="132" t="s">
        <v>0</v>
      </c>
      <c r="Q6" s="133"/>
      <c r="R6" s="133"/>
      <c r="S6" s="53">
        <v>46162</v>
      </c>
      <c r="T6" s="54"/>
      <c r="U6" s="134"/>
      <c r="V6" s="135"/>
      <c r="W6" s="134"/>
      <c r="X6" s="136"/>
    </row>
    <row r="7" spans="1:24" s="2" customFormat="1" ht="30.9" customHeight="1">
      <c r="A7" s="137"/>
      <c r="B7" s="138"/>
      <c r="C7" s="138"/>
      <c r="D7" s="18"/>
      <c r="F7" s="139"/>
      <c r="G7" s="139"/>
      <c r="H7" s="139"/>
      <c r="I7" s="46"/>
      <c r="J7" s="46"/>
      <c r="K7" s="46"/>
      <c r="L7" s="46"/>
      <c r="M7" s="46"/>
      <c r="N7" s="46"/>
      <c r="O7" s="46"/>
      <c r="P7" s="132" t="s">
        <v>1</v>
      </c>
      <c r="Q7" s="133"/>
      <c r="R7" s="133"/>
      <c r="S7" s="53">
        <v>46218</v>
      </c>
      <c r="T7" s="55"/>
      <c r="U7" s="140"/>
      <c r="V7" s="141"/>
      <c r="W7" s="142"/>
      <c r="X7" s="140"/>
    </row>
    <row r="8" spans="1:24" s="1" customFormat="1" ht="21" customHeight="1">
      <c r="A8" s="82" t="s">
        <v>2</v>
      </c>
      <c r="B8" s="74" t="s">
        <v>3</v>
      </c>
      <c r="C8" s="74" t="s">
        <v>4</v>
      </c>
      <c r="D8" s="74" t="s">
        <v>5</v>
      </c>
      <c r="E8" s="84" t="s">
        <v>6</v>
      </c>
      <c r="F8" s="74" t="s">
        <v>7</v>
      </c>
      <c r="G8" s="74" t="s">
        <v>8</v>
      </c>
      <c r="H8" s="74" t="s">
        <v>9</v>
      </c>
      <c r="I8" s="74" t="s">
        <v>10</v>
      </c>
      <c r="J8" s="74"/>
      <c r="K8" s="74"/>
      <c r="L8" s="74"/>
      <c r="M8" s="74"/>
      <c r="N8" s="74"/>
      <c r="O8" s="74"/>
      <c r="P8" s="74"/>
      <c r="Q8" s="86" t="s">
        <v>11</v>
      </c>
      <c r="R8" s="88" t="s">
        <v>12</v>
      </c>
      <c r="S8" s="88" t="s">
        <v>13</v>
      </c>
      <c r="T8" s="74" t="s">
        <v>14</v>
      </c>
      <c r="U8" s="74" t="s">
        <v>15</v>
      </c>
      <c r="V8" s="74" t="s">
        <v>16</v>
      </c>
      <c r="W8" s="74" t="s">
        <v>17</v>
      </c>
      <c r="X8" s="72" t="s">
        <v>18</v>
      </c>
    </row>
    <row r="9" spans="1:24" s="1" customFormat="1" ht="21.9" customHeight="1">
      <c r="A9" s="83"/>
      <c r="B9" s="75"/>
      <c r="C9" s="75"/>
      <c r="D9" s="75"/>
      <c r="E9" s="8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87"/>
      <c r="R9" s="89"/>
      <c r="S9" s="89"/>
      <c r="T9" s="75"/>
      <c r="U9" s="75"/>
      <c r="V9" s="75"/>
      <c r="W9" s="75"/>
      <c r="X9" s="73"/>
    </row>
    <row r="10" spans="1:24" s="1" customFormat="1" ht="53.1" customHeight="1">
      <c r="A10" s="20" t="s">
        <v>19</v>
      </c>
      <c r="B10" s="21" t="s">
        <v>20</v>
      </c>
      <c r="C10" s="21" t="s">
        <v>21</v>
      </c>
      <c r="D10" s="21" t="s">
        <v>22</v>
      </c>
      <c r="E10" s="85"/>
      <c r="F10" s="21" t="s">
        <v>23</v>
      </c>
      <c r="G10" s="21" t="s">
        <v>24</v>
      </c>
      <c r="H10" s="21" t="s">
        <v>25</v>
      </c>
      <c r="I10" s="19">
        <v>3</v>
      </c>
      <c r="J10" s="19">
        <v>4</v>
      </c>
      <c r="K10" s="19">
        <v>5</v>
      </c>
      <c r="L10" s="19">
        <v>6</v>
      </c>
      <c r="M10" s="19">
        <v>7</v>
      </c>
      <c r="N10" s="19">
        <v>8</v>
      </c>
      <c r="O10" s="19">
        <v>9</v>
      </c>
      <c r="P10" s="19">
        <v>10</v>
      </c>
      <c r="Q10" s="56" t="s">
        <v>26</v>
      </c>
      <c r="R10" s="57" t="s">
        <v>27</v>
      </c>
      <c r="S10" s="57" t="s">
        <v>28</v>
      </c>
      <c r="T10" s="21" t="s">
        <v>29</v>
      </c>
      <c r="U10" s="21" t="s">
        <v>30</v>
      </c>
      <c r="V10" s="21" t="s">
        <v>31</v>
      </c>
      <c r="W10" s="21" t="s">
        <v>32</v>
      </c>
      <c r="X10" s="58" t="s">
        <v>33</v>
      </c>
    </row>
    <row r="11" spans="1:24" s="3" customFormat="1" ht="116.1" customHeight="1">
      <c r="A11" s="22">
        <v>1</v>
      </c>
      <c r="B11" s="23" t="s">
        <v>34</v>
      </c>
      <c r="C11" s="24" t="s">
        <v>35</v>
      </c>
      <c r="D11" s="25"/>
      <c r="E11" s="26" t="s">
        <v>36</v>
      </c>
      <c r="F11" s="27" t="s">
        <v>37</v>
      </c>
      <c r="G11" s="28" t="s">
        <v>38</v>
      </c>
      <c r="H11" s="29" t="s">
        <v>39</v>
      </c>
      <c r="I11" s="105"/>
      <c r="J11" s="105"/>
      <c r="K11" s="105"/>
      <c r="L11" s="105"/>
      <c r="M11" s="105"/>
      <c r="N11" s="105"/>
      <c r="O11" s="105"/>
      <c r="P11" s="105"/>
      <c r="Q11" s="59">
        <v>80</v>
      </c>
      <c r="R11" s="60"/>
      <c r="S11" s="60"/>
      <c r="T11" s="61"/>
      <c r="U11" s="61">
        <v>2.5</v>
      </c>
      <c r="V11" s="61"/>
      <c r="W11" s="61"/>
      <c r="X11" s="62"/>
    </row>
    <row r="12" spans="1:24" s="3" customFormat="1" ht="116.1" customHeight="1">
      <c r="A12" s="22">
        <v>2</v>
      </c>
      <c r="B12" s="23" t="s">
        <v>40</v>
      </c>
      <c r="C12" s="30" t="s">
        <v>41</v>
      </c>
      <c r="D12" s="31"/>
      <c r="E12" s="26" t="s">
        <v>42</v>
      </c>
      <c r="F12" s="27" t="s">
        <v>37</v>
      </c>
      <c r="G12" s="28" t="s">
        <v>38</v>
      </c>
      <c r="H12" s="29" t="s">
        <v>39</v>
      </c>
      <c r="I12" s="105" t="s">
        <v>43</v>
      </c>
      <c r="J12" s="105"/>
      <c r="K12" s="105"/>
      <c r="L12" s="105"/>
      <c r="M12" s="105"/>
      <c r="N12" s="105"/>
      <c r="O12" s="105"/>
      <c r="P12" s="105"/>
      <c r="Q12" s="59">
        <v>30</v>
      </c>
      <c r="R12" s="60"/>
      <c r="S12" s="60"/>
      <c r="T12" s="61"/>
      <c r="U12" s="61">
        <v>2.5</v>
      </c>
      <c r="V12" s="61"/>
      <c r="W12" s="61"/>
      <c r="X12" s="62"/>
    </row>
    <row r="13" spans="1:24" s="3" customFormat="1" ht="90.9" customHeight="1">
      <c r="A13" s="22">
        <v>3</v>
      </c>
      <c r="B13" s="28" t="s">
        <v>34</v>
      </c>
      <c r="C13" s="24"/>
      <c r="D13" s="25"/>
      <c r="E13" s="26" t="s">
        <v>44</v>
      </c>
      <c r="F13" s="27" t="s">
        <v>37</v>
      </c>
      <c r="G13" s="28" t="s">
        <v>38</v>
      </c>
      <c r="H13" s="29" t="s">
        <v>39</v>
      </c>
      <c r="I13" s="105"/>
      <c r="J13" s="105"/>
      <c r="K13" s="105"/>
      <c r="L13" s="105"/>
      <c r="M13" s="105"/>
      <c r="N13" s="105"/>
      <c r="O13" s="105"/>
      <c r="P13" s="105"/>
      <c r="Q13" s="59">
        <v>100</v>
      </c>
      <c r="R13" s="60"/>
      <c r="S13" s="60"/>
      <c r="T13" s="61"/>
      <c r="U13" s="61">
        <v>2.5</v>
      </c>
      <c r="V13" s="61"/>
      <c r="W13" s="61"/>
      <c r="X13" s="62"/>
    </row>
    <row r="14" spans="1:24" s="3" customFormat="1" ht="90.9" customHeight="1">
      <c r="A14" s="22">
        <v>4</v>
      </c>
      <c r="B14" s="28" t="s">
        <v>34</v>
      </c>
      <c r="C14" s="24"/>
      <c r="D14" s="25"/>
      <c r="E14" s="26" t="s">
        <v>45</v>
      </c>
      <c r="F14" s="27" t="s">
        <v>37</v>
      </c>
      <c r="G14" s="28" t="s">
        <v>38</v>
      </c>
      <c r="H14" s="29" t="s">
        <v>39</v>
      </c>
      <c r="I14" s="105"/>
      <c r="J14" s="105"/>
      <c r="K14" s="105"/>
      <c r="L14" s="105"/>
      <c r="M14" s="105"/>
      <c r="N14" s="105"/>
      <c r="O14" s="105"/>
      <c r="P14" s="105"/>
      <c r="Q14" s="59">
        <v>100</v>
      </c>
      <c r="R14" s="60"/>
      <c r="S14" s="60"/>
      <c r="T14" s="61"/>
      <c r="U14" s="61">
        <v>2.5</v>
      </c>
      <c r="V14" s="61"/>
      <c r="W14" s="61"/>
      <c r="X14" s="62"/>
    </row>
    <row r="15" spans="1:24" s="3" customFormat="1" ht="90.9" customHeight="1">
      <c r="A15" s="22">
        <v>5</v>
      </c>
      <c r="B15" s="28" t="s">
        <v>34</v>
      </c>
      <c r="C15" s="24"/>
      <c r="D15" s="25"/>
      <c r="E15" s="26" t="s">
        <v>46</v>
      </c>
      <c r="F15" s="27" t="s">
        <v>37</v>
      </c>
      <c r="G15" s="28" t="s">
        <v>38</v>
      </c>
      <c r="H15" s="29" t="s">
        <v>39</v>
      </c>
      <c r="I15" s="105"/>
      <c r="J15" s="105"/>
      <c r="K15" s="105"/>
      <c r="L15" s="105"/>
      <c r="M15" s="105"/>
      <c r="N15" s="105"/>
      <c r="O15" s="105"/>
      <c r="P15" s="105"/>
      <c r="Q15" s="59">
        <v>30</v>
      </c>
      <c r="R15" s="60"/>
      <c r="S15" s="60"/>
      <c r="T15" s="61"/>
      <c r="U15" s="61">
        <v>2.5</v>
      </c>
      <c r="V15" s="61"/>
      <c r="W15" s="61"/>
      <c r="X15" s="62"/>
    </row>
    <row r="16" spans="1:24" s="3" customFormat="1" ht="105.9" customHeight="1">
      <c r="A16" s="22">
        <v>6</v>
      </c>
      <c r="B16" s="23" t="s">
        <v>47</v>
      </c>
      <c r="C16" s="30" t="s">
        <v>48</v>
      </c>
      <c r="D16" s="25"/>
      <c r="E16" s="32" t="s">
        <v>49</v>
      </c>
      <c r="F16" s="27" t="s">
        <v>37</v>
      </c>
      <c r="G16" s="28" t="s">
        <v>38</v>
      </c>
      <c r="H16" s="29" t="s">
        <v>50</v>
      </c>
      <c r="I16" s="105"/>
      <c r="J16" s="105"/>
      <c r="K16" s="105"/>
      <c r="L16" s="105"/>
      <c r="M16" s="105"/>
      <c r="N16" s="105"/>
      <c r="O16" s="105"/>
      <c r="P16" s="105"/>
      <c r="Q16" s="59">
        <v>120</v>
      </c>
      <c r="R16" s="60"/>
      <c r="S16" s="60"/>
      <c r="T16" s="61"/>
      <c r="U16" s="61">
        <v>2.5</v>
      </c>
      <c r="V16" s="61"/>
      <c r="W16" s="61"/>
      <c r="X16" s="62"/>
    </row>
    <row r="17" spans="1:195" s="3" customFormat="1" ht="105.9" customHeight="1">
      <c r="A17" s="22">
        <v>7</v>
      </c>
      <c r="B17" s="23" t="s">
        <v>47</v>
      </c>
      <c r="C17" s="30" t="s">
        <v>51</v>
      </c>
      <c r="D17" s="25"/>
      <c r="E17" s="32" t="s">
        <v>49</v>
      </c>
      <c r="F17" s="27" t="s">
        <v>37</v>
      </c>
      <c r="G17" s="28" t="s">
        <v>38</v>
      </c>
      <c r="H17" s="29" t="s">
        <v>52</v>
      </c>
      <c r="I17" s="105"/>
      <c r="J17" s="105"/>
      <c r="K17" s="105"/>
      <c r="L17" s="105"/>
      <c r="M17" s="105"/>
      <c r="N17" s="105"/>
      <c r="O17" s="105"/>
      <c r="P17" s="105"/>
      <c r="Q17" s="59">
        <v>120</v>
      </c>
      <c r="R17" s="60"/>
      <c r="S17" s="60"/>
      <c r="T17" s="61"/>
      <c r="U17" s="61">
        <v>2.5</v>
      </c>
      <c r="V17" s="61"/>
      <c r="W17" s="61"/>
      <c r="X17" s="62"/>
    </row>
    <row r="18" spans="1:195" s="3" customFormat="1" ht="105.9" customHeight="1">
      <c r="A18" s="22">
        <v>8</v>
      </c>
      <c r="B18" s="23" t="s">
        <v>47</v>
      </c>
      <c r="C18" s="30" t="s">
        <v>53</v>
      </c>
      <c r="D18" s="25"/>
      <c r="E18" s="32" t="s">
        <v>49</v>
      </c>
      <c r="F18" s="27" t="s">
        <v>37</v>
      </c>
      <c r="G18" s="28" t="s">
        <v>38</v>
      </c>
      <c r="H18" s="29" t="s">
        <v>50</v>
      </c>
      <c r="I18" s="105"/>
      <c r="J18" s="105"/>
      <c r="K18" s="105"/>
      <c r="L18" s="105"/>
      <c r="M18" s="105"/>
      <c r="N18" s="105"/>
      <c r="O18" s="105"/>
      <c r="P18" s="105"/>
      <c r="Q18" s="59">
        <v>120</v>
      </c>
      <c r="R18" s="60"/>
      <c r="S18" s="60"/>
      <c r="T18" s="61"/>
      <c r="U18" s="61">
        <v>2.5</v>
      </c>
      <c r="V18" s="61"/>
      <c r="W18" s="61"/>
      <c r="X18" s="62"/>
    </row>
    <row r="19" spans="1:195" s="3" customFormat="1" ht="105.9" customHeight="1">
      <c r="A19" s="22">
        <v>9</v>
      </c>
      <c r="B19" s="23" t="s">
        <v>47</v>
      </c>
      <c r="C19" s="30" t="s">
        <v>54</v>
      </c>
      <c r="D19" s="25"/>
      <c r="E19" s="32" t="s">
        <v>49</v>
      </c>
      <c r="F19" s="27" t="s">
        <v>37</v>
      </c>
      <c r="G19" s="28" t="s">
        <v>38</v>
      </c>
      <c r="H19" s="29" t="s">
        <v>52</v>
      </c>
      <c r="I19" s="105"/>
      <c r="J19" s="105"/>
      <c r="K19" s="105"/>
      <c r="L19" s="105"/>
      <c r="M19" s="105"/>
      <c r="N19" s="105"/>
      <c r="O19" s="105"/>
      <c r="P19" s="105"/>
      <c r="Q19" s="59">
        <v>120</v>
      </c>
      <c r="R19" s="60"/>
      <c r="S19" s="60"/>
      <c r="T19" s="61"/>
      <c r="U19" s="61">
        <v>2.5</v>
      </c>
      <c r="V19" s="61"/>
      <c r="W19" s="61"/>
      <c r="X19" s="62"/>
    </row>
    <row r="20" spans="1:195" s="3" customFormat="1" ht="105.9" customHeight="1">
      <c r="A20" s="22"/>
      <c r="B20" s="23"/>
      <c r="C20" s="30"/>
      <c r="D20" s="25"/>
      <c r="E20" s="32" t="s">
        <v>55</v>
      </c>
      <c r="F20" s="27" t="s">
        <v>37</v>
      </c>
      <c r="G20" s="28"/>
      <c r="H20" s="29" t="s">
        <v>56</v>
      </c>
      <c r="I20" s="47"/>
      <c r="J20" s="47"/>
      <c r="K20" s="47"/>
      <c r="L20" s="47"/>
      <c r="M20" s="47"/>
      <c r="N20" s="47"/>
      <c r="O20" s="47"/>
      <c r="P20" s="47"/>
      <c r="Q20" s="59">
        <v>100</v>
      </c>
      <c r="R20" s="60"/>
      <c r="S20" s="60"/>
      <c r="T20" s="61"/>
      <c r="U20" s="61">
        <v>2.5</v>
      </c>
      <c r="V20" s="61"/>
      <c r="W20" s="61"/>
      <c r="X20" s="62"/>
    </row>
    <row r="21" spans="1:195" s="4" customFormat="1" ht="90.9" customHeight="1">
      <c r="A21" s="33">
        <v>10</v>
      </c>
      <c r="B21" s="34" t="s">
        <v>57</v>
      </c>
      <c r="C21" s="35" t="s">
        <v>58</v>
      </c>
      <c r="D21" s="71"/>
      <c r="E21" s="36" t="s">
        <v>49</v>
      </c>
      <c r="F21" s="37" t="s">
        <v>37</v>
      </c>
      <c r="G21" s="38" t="s">
        <v>38</v>
      </c>
      <c r="H21" s="39" t="s">
        <v>39</v>
      </c>
      <c r="I21" s="48"/>
      <c r="J21" s="48"/>
      <c r="K21" s="48">
        <v>15</v>
      </c>
      <c r="L21" s="48">
        <v>20</v>
      </c>
      <c r="M21" s="48">
        <v>25</v>
      </c>
      <c r="N21" s="48">
        <v>15</v>
      </c>
      <c r="O21" s="48">
        <v>10</v>
      </c>
      <c r="P21" s="48"/>
      <c r="Q21" s="63">
        <v>85</v>
      </c>
      <c r="R21" s="64"/>
      <c r="S21" s="64"/>
      <c r="T21" s="65"/>
      <c r="U21" s="65">
        <v>2.5</v>
      </c>
      <c r="V21" s="65"/>
      <c r="W21" s="65"/>
      <c r="X21" s="66"/>
      <c r="Y21" s="70" t="s">
        <v>59</v>
      </c>
    </row>
    <row r="22" spans="1:195" s="4" customFormat="1" ht="90.9" customHeight="1">
      <c r="A22" s="33">
        <v>11</v>
      </c>
      <c r="B22" s="34" t="s">
        <v>57</v>
      </c>
      <c r="C22" s="35" t="s">
        <v>60</v>
      </c>
      <c r="D22" s="40"/>
      <c r="E22" s="36" t="s">
        <v>49</v>
      </c>
      <c r="F22" s="37" t="s">
        <v>37</v>
      </c>
      <c r="G22" s="38" t="s">
        <v>38</v>
      </c>
      <c r="H22" s="39" t="s">
        <v>39</v>
      </c>
      <c r="I22" s="48"/>
      <c r="J22" s="48"/>
      <c r="K22" s="48">
        <v>15</v>
      </c>
      <c r="L22" s="48">
        <v>20</v>
      </c>
      <c r="M22" s="48">
        <v>25</v>
      </c>
      <c r="N22" s="48">
        <v>15</v>
      </c>
      <c r="O22" s="48">
        <v>10</v>
      </c>
      <c r="P22" s="48"/>
      <c r="Q22" s="63">
        <v>85</v>
      </c>
      <c r="R22" s="64"/>
      <c r="S22" s="64"/>
      <c r="T22" s="65"/>
      <c r="U22" s="65">
        <v>2.5</v>
      </c>
      <c r="V22" s="65"/>
      <c r="W22" s="65"/>
      <c r="X22" s="66"/>
      <c r="Y22" s="70" t="s">
        <v>59</v>
      </c>
    </row>
    <row r="23" spans="1:195" s="3" customFormat="1" ht="16.2" customHeight="1">
      <c r="A23" s="106" t="s">
        <v>61</v>
      </c>
      <c r="B23" s="107"/>
      <c r="C23" s="107"/>
      <c r="D23" s="41"/>
      <c r="E23" s="42"/>
      <c r="F23" s="42"/>
      <c r="G23" s="43"/>
      <c r="H23" s="41"/>
      <c r="I23" s="41"/>
      <c r="J23" s="41"/>
      <c r="K23" s="42"/>
      <c r="L23" s="42"/>
      <c r="M23" s="42"/>
      <c r="N23" s="42"/>
      <c r="O23" s="42"/>
      <c r="P23" s="42"/>
      <c r="Q23" s="41">
        <f>SUM(Q11:Q22)</f>
        <v>1090</v>
      </c>
      <c r="R23" s="67"/>
      <c r="S23" s="67" t="e">
        <f>SUM(#REF!)</f>
        <v>#REF!</v>
      </c>
      <c r="T23" s="67"/>
      <c r="U23" s="67"/>
      <c r="V23" s="68"/>
      <c r="W23" s="68"/>
      <c r="X23" s="69" t="e">
        <f>SUM(#REF!)</f>
        <v>#REF!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</row>
    <row r="24" spans="1:195" s="3" customFormat="1" ht="17.399999999999999">
      <c r="A24" s="116" t="s">
        <v>62</v>
      </c>
      <c r="B24" s="117"/>
      <c r="C24" s="117"/>
      <c r="D24" s="117"/>
      <c r="E24" s="117"/>
      <c r="F24" s="118"/>
      <c r="G24" s="112"/>
      <c r="H24" s="117"/>
      <c r="I24" s="117"/>
      <c r="J24" s="117"/>
      <c r="K24" s="119"/>
      <c r="L24" s="119"/>
      <c r="M24" s="119"/>
      <c r="N24" s="119"/>
      <c r="O24" s="119"/>
      <c r="P24" s="117"/>
      <c r="Q24" s="120"/>
      <c r="R24" s="117"/>
      <c r="S24" s="117"/>
      <c r="T24" s="117"/>
      <c r="U24" s="117"/>
      <c r="V24" s="121"/>
      <c r="W24" s="121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</row>
    <row r="25" spans="1:195" s="3" customFormat="1" ht="17.399999999999999">
      <c r="A25" s="122" t="s">
        <v>63</v>
      </c>
      <c r="B25" s="117"/>
      <c r="C25" s="117"/>
      <c r="D25" s="117"/>
      <c r="E25" s="117"/>
      <c r="F25" s="118"/>
      <c r="G25" s="112"/>
      <c r="H25" s="117"/>
      <c r="I25" s="117"/>
      <c r="J25" s="117"/>
      <c r="K25" s="119"/>
      <c r="L25" s="119"/>
      <c r="M25" s="119"/>
      <c r="N25" s="119"/>
      <c r="O25" s="119"/>
      <c r="P25" s="117"/>
      <c r="Q25" s="120"/>
      <c r="R25" s="117"/>
      <c r="S25" s="117"/>
      <c r="T25" s="117"/>
      <c r="U25" s="117"/>
      <c r="V25" s="121"/>
      <c r="W25" s="121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</row>
    <row r="26" spans="1:195" s="3" customFormat="1">
      <c r="A26" s="123" t="s">
        <v>64</v>
      </c>
      <c r="B26" s="123"/>
      <c r="C26" s="123"/>
      <c r="D26" s="123"/>
      <c r="E26" s="124"/>
      <c r="F26" s="125"/>
      <c r="G26" s="126"/>
      <c r="H26" s="123"/>
      <c r="I26" s="123"/>
      <c r="J26" s="123"/>
      <c r="K26" s="127"/>
      <c r="L26" s="127"/>
      <c r="M26" s="127"/>
      <c r="N26" s="127"/>
      <c r="O26" s="127"/>
      <c r="P26" s="123"/>
      <c r="Q26" s="128"/>
      <c r="R26" s="123"/>
      <c r="S26" s="123"/>
      <c r="T26" s="123"/>
      <c r="U26" s="123"/>
      <c r="V26" s="129"/>
      <c r="W26" s="129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</row>
    <row r="27" spans="1:195" s="3" customFormat="1">
      <c r="A27" s="123" t="s">
        <v>65</v>
      </c>
      <c r="B27" s="123"/>
      <c r="C27" s="123"/>
      <c r="D27" s="123"/>
      <c r="E27" s="124"/>
      <c r="F27" s="125"/>
      <c r="G27" s="126"/>
      <c r="H27" s="123"/>
      <c r="I27" s="123"/>
      <c r="J27" s="123"/>
      <c r="K27" s="127"/>
      <c r="L27" s="127"/>
      <c r="M27" s="127"/>
      <c r="N27" s="127"/>
      <c r="O27" s="127"/>
      <c r="P27" s="123"/>
      <c r="Q27" s="128"/>
      <c r="R27" s="123"/>
      <c r="S27" s="123"/>
      <c r="T27" s="123"/>
      <c r="U27" s="123"/>
      <c r="V27" s="129"/>
      <c r="W27" s="129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</row>
    <row r="28" spans="1:195" s="3" customFormat="1">
      <c r="A28" s="123" t="s">
        <v>66</v>
      </c>
      <c r="B28" s="123"/>
      <c r="C28" s="123"/>
      <c r="D28" s="123"/>
      <c r="E28" s="124"/>
      <c r="F28" s="125"/>
      <c r="G28" s="126"/>
      <c r="H28" s="123"/>
      <c r="I28" s="123"/>
      <c r="J28" s="123"/>
      <c r="K28" s="127"/>
      <c r="L28" s="127"/>
      <c r="M28" s="127"/>
      <c r="N28" s="127"/>
      <c r="O28" s="127"/>
      <c r="P28" s="123"/>
      <c r="Q28" s="128"/>
      <c r="R28" s="123"/>
      <c r="S28" s="123"/>
      <c r="T28" s="123"/>
      <c r="U28" s="123"/>
      <c r="V28" s="129"/>
      <c r="W28" s="129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</row>
    <row r="29" spans="1:195" s="3" customFormat="1">
      <c r="A29" s="90" t="s">
        <v>67</v>
      </c>
      <c r="B29" s="90"/>
      <c r="C29" s="90"/>
      <c r="D29" s="90"/>
      <c r="E29" s="91"/>
      <c r="F29" s="92"/>
      <c r="G29" s="93"/>
      <c r="H29" s="90"/>
      <c r="I29" s="90"/>
      <c r="J29" s="90"/>
      <c r="K29" s="94"/>
      <c r="L29" s="94"/>
      <c r="M29" s="94"/>
      <c r="N29" s="94"/>
      <c r="O29" s="94"/>
      <c r="P29" s="90"/>
      <c r="Q29" s="95"/>
      <c r="R29" s="90"/>
      <c r="S29" s="90"/>
      <c r="T29" s="90"/>
      <c r="U29" s="90"/>
      <c r="V29" s="96"/>
      <c r="W29" s="96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</row>
    <row r="30" spans="1:195" s="3" customFormat="1">
      <c r="A30" s="97" t="s">
        <v>68</v>
      </c>
      <c r="B30" s="98"/>
      <c r="C30" s="98"/>
      <c r="D30" s="98"/>
      <c r="E30" s="99"/>
      <c r="F30" s="100"/>
      <c r="G30" s="101"/>
      <c r="H30" s="98"/>
      <c r="I30" s="98"/>
      <c r="J30" s="98"/>
      <c r="K30" s="102"/>
      <c r="L30" s="102"/>
      <c r="M30" s="102"/>
      <c r="N30" s="102"/>
      <c r="O30" s="102"/>
      <c r="P30" s="98"/>
      <c r="Q30" s="103"/>
      <c r="R30" s="98"/>
      <c r="S30" s="98"/>
      <c r="T30" s="98"/>
      <c r="U30" s="98"/>
      <c r="V30" s="104"/>
      <c r="W30" s="104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</row>
    <row r="31" spans="1:195" s="3" customFormat="1">
      <c r="A31" s="97" t="s">
        <v>69</v>
      </c>
      <c r="B31" s="98"/>
      <c r="C31" s="98"/>
      <c r="D31" s="98"/>
      <c r="E31" s="99"/>
      <c r="F31" s="100"/>
      <c r="G31" s="101"/>
      <c r="H31" s="98"/>
      <c r="I31" s="98"/>
      <c r="J31" s="98"/>
      <c r="K31" s="102"/>
      <c r="L31" s="102"/>
      <c r="M31" s="102"/>
      <c r="N31" s="102"/>
      <c r="O31" s="102"/>
      <c r="P31" s="98"/>
      <c r="Q31" s="103"/>
      <c r="R31" s="98"/>
      <c r="S31" s="98"/>
      <c r="T31" s="98"/>
      <c r="U31" s="98"/>
      <c r="V31" s="104"/>
      <c r="W31" s="104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</row>
    <row r="32" spans="1:195" s="3" customFormat="1">
      <c r="A32" s="97" t="s">
        <v>70</v>
      </c>
      <c r="B32" s="98"/>
      <c r="C32" s="98"/>
      <c r="D32" s="98"/>
      <c r="E32" s="99"/>
      <c r="F32" s="100"/>
      <c r="G32" s="101"/>
      <c r="H32" s="98"/>
      <c r="I32" s="98"/>
      <c r="J32" s="98"/>
      <c r="K32" s="102"/>
      <c r="L32" s="102"/>
      <c r="M32" s="102"/>
      <c r="N32" s="102"/>
      <c r="O32" s="102"/>
      <c r="P32" s="98"/>
      <c r="Q32" s="103"/>
      <c r="R32" s="98"/>
      <c r="S32" s="98"/>
      <c r="T32" s="98"/>
      <c r="U32" s="98"/>
      <c r="V32" s="104"/>
      <c r="W32" s="104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</row>
    <row r="33" spans="1:195" s="3" customFormat="1">
      <c r="A33" s="108" t="s">
        <v>71</v>
      </c>
      <c r="B33" s="109"/>
      <c r="C33" s="109"/>
      <c r="D33" s="109"/>
      <c r="E33" s="110"/>
      <c r="F33" s="111"/>
      <c r="G33" s="112"/>
      <c r="H33" s="109"/>
      <c r="I33" s="109"/>
      <c r="J33" s="109"/>
      <c r="K33" s="113"/>
      <c r="L33" s="113"/>
      <c r="M33" s="113"/>
      <c r="N33" s="113"/>
      <c r="O33" s="113"/>
      <c r="P33" s="109"/>
      <c r="Q33" s="114"/>
      <c r="R33" s="109"/>
      <c r="S33" s="109"/>
      <c r="T33" s="109"/>
      <c r="U33" s="109"/>
      <c r="V33" s="115"/>
      <c r="W33" s="115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</row>
    <row r="34" spans="1:195" s="3" customFormat="1">
      <c r="A34" s="76" t="s">
        <v>72</v>
      </c>
      <c r="B34" s="76"/>
      <c r="C34" s="76"/>
      <c r="D34" s="76"/>
      <c r="E34" s="77"/>
      <c r="F34" s="78"/>
      <c r="G34" s="77"/>
      <c r="H34" s="76"/>
      <c r="I34" s="76"/>
      <c r="J34" s="76"/>
      <c r="K34" s="79"/>
      <c r="L34" s="79"/>
      <c r="M34" s="79"/>
      <c r="N34" s="79"/>
      <c r="O34" s="79"/>
      <c r="P34" s="76"/>
      <c r="Q34" s="80"/>
      <c r="R34" s="76"/>
      <c r="S34" s="76"/>
      <c r="T34" s="76"/>
      <c r="U34" s="76"/>
      <c r="V34" s="81"/>
      <c r="W34" s="81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</row>
  </sheetData>
  <mergeCells count="52">
    <mergeCell ref="A1:V1"/>
    <mergeCell ref="A2:V2"/>
    <mergeCell ref="A3:V3"/>
    <mergeCell ref="A4:V4"/>
    <mergeCell ref="A5:C5"/>
    <mergeCell ref="G5:H5"/>
    <mergeCell ref="A6:B6"/>
    <mergeCell ref="G6:O6"/>
    <mergeCell ref="P6:R6"/>
    <mergeCell ref="U6:X6"/>
    <mergeCell ref="A7:C7"/>
    <mergeCell ref="F7:H7"/>
    <mergeCell ref="P7:R7"/>
    <mergeCell ref="U7:X7"/>
    <mergeCell ref="A32:W32"/>
    <mergeCell ref="A33:W33"/>
    <mergeCell ref="A24:W24"/>
    <mergeCell ref="A25:W25"/>
    <mergeCell ref="A26:W26"/>
    <mergeCell ref="A27:W27"/>
    <mergeCell ref="A28:W28"/>
    <mergeCell ref="V8:V9"/>
    <mergeCell ref="W8:W9"/>
    <mergeCell ref="A29:W29"/>
    <mergeCell ref="A30:W30"/>
    <mergeCell ref="A31:W31"/>
    <mergeCell ref="I16:P16"/>
    <mergeCell ref="I17:P17"/>
    <mergeCell ref="I18:P18"/>
    <mergeCell ref="I19:P19"/>
    <mergeCell ref="A23:C23"/>
    <mergeCell ref="I11:P11"/>
    <mergeCell ref="I12:P12"/>
    <mergeCell ref="I13:P13"/>
    <mergeCell ref="I14:P14"/>
    <mergeCell ref="I15:P15"/>
    <mergeCell ref="X8:X9"/>
    <mergeCell ref="I8:P9"/>
    <mergeCell ref="A34:W34"/>
    <mergeCell ref="A8:A9"/>
    <mergeCell ref="B8:B9"/>
    <mergeCell ref="C8:C9"/>
    <mergeCell ref="D8:D9"/>
    <mergeCell ref="E8:E10"/>
    <mergeCell ref="F8:F9"/>
    <mergeCell ref="G8:G9"/>
    <mergeCell ref="H8:H9"/>
    <mergeCell ref="Q8:Q9"/>
    <mergeCell ref="R8:R9"/>
    <mergeCell ref="S8:S9"/>
    <mergeCell ref="T8:T9"/>
    <mergeCell ref="U8:U9"/>
  </mergeCells>
  <pageMargins left="0" right="0" top="0" bottom="0" header="0" footer="0"/>
  <pageSetup paperSize="9" scale="54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66743F-E30C-4ECE-BDDE-D23A2AD4CD74}">
  <ds:schemaRefs>
    <ds:schemaRef ds:uri="http://schemas.microsoft.com/office/2006/metadata/properties"/>
    <ds:schemaRef ds:uri="http://schemas.microsoft.com/office/infopath/2007/PartnerControls"/>
    <ds:schemaRef ds:uri="386cc0c8-0b94-4872-b236-62e63159dc7b"/>
    <ds:schemaRef ds:uri="d4f78d72-b29f-4f77-b3b2-b076c382d585"/>
  </ds:schemaRefs>
</ds:datastoreItem>
</file>

<file path=customXml/itemProps2.xml><?xml version="1.0" encoding="utf-8"?>
<ds:datastoreItem xmlns:ds="http://schemas.openxmlformats.org/officeDocument/2006/customXml" ds:itemID="{3038F320-10C6-489F-8AE3-FEB257F3C3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AB4EC4-97B8-4B1F-8E3C-39DB246585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78d72-b29f-4f77-b3b2-b076c382d585"/>
    <ds:schemaRef ds:uri="386cc0c8-0b94-4872-b236-62e63159dc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S299 (3)</vt:lpstr>
      <vt:lpstr>'S299 (3)'!Area_de_impressao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Alan Martins | Operacional</cp:lastModifiedBy>
  <cp:revision/>
  <dcterms:created xsi:type="dcterms:W3CDTF">2018-11-30T09:18:00Z</dcterms:created>
  <dcterms:modified xsi:type="dcterms:W3CDTF">2026-07-03T20:41:16Z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FB967B70E19B4C7B913CFB8EC155A70C_13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7135900</vt:r8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