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lu\Desktop\Desafio 1\"/>
    </mc:Choice>
  </mc:AlternateContent>
  <xr:revisionPtr revIDLastSave="0" documentId="13_ncr:1_{1C1C0EAE-6A6B-4A00-B3DA-1E2A3754B8BB}" xr6:coauthVersionLast="47" xr6:coauthVersionMax="47" xr10:uidLastSave="{00000000-0000-0000-0000-000000000000}"/>
  <bookViews>
    <workbookView xWindow="20370" yWindow="-6330" windowWidth="21840" windowHeight="13140" xr2:uid="{00000000-000D-0000-FFFF-FFFF00000000}"/>
  </bookViews>
  <sheets>
    <sheet name="Gestión de horas por semana" sheetId="1" r:id="rId1"/>
  </sheets>
  <definedNames>
    <definedName name="_xlnm.Print_Area" localSheetId="0">'Gestión de horas por semana'!$D$1:$K$36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J27" i="1" s="1"/>
  <c r="H26" i="1"/>
  <c r="J26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23" i="1"/>
  <c r="J23" i="1" s="1"/>
  <c r="H24" i="1"/>
  <c r="J24" i="1" s="1"/>
  <c r="H25" i="1"/>
  <c r="J25" i="1" s="1"/>
  <c r="H8" i="1"/>
  <c r="J8" i="1" s="1"/>
  <c r="J29" i="1" l="1"/>
</calcChain>
</file>

<file path=xl/sharedStrings.xml><?xml version="1.0" encoding="utf-8"?>
<sst xmlns="http://schemas.openxmlformats.org/spreadsheetml/2006/main" count="41" uniqueCount="25">
  <si>
    <t>Nombre:</t>
  </si>
  <si>
    <t>Control y gestión del tiempo</t>
  </si>
  <si>
    <t>Semana del calendario:</t>
  </si>
  <si>
    <t>Lunes</t>
  </si>
  <si>
    <t>Martes</t>
  </si>
  <si>
    <t>Miercoles</t>
  </si>
  <si>
    <t>Jueves</t>
  </si>
  <si>
    <t>Viernes</t>
  </si>
  <si>
    <t>Sabado</t>
  </si>
  <si>
    <t>Domingo</t>
  </si>
  <si>
    <t>Fecha</t>
  </si>
  <si>
    <t>Día</t>
  </si>
  <si>
    <t xml:space="preserve">De </t>
  </si>
  <si>
    <t>a</t>
  </si>
  <si>
    <t>Total de horas</t>
  </si>
  <si>
    <t>Descanso</t>
  </si>
  <si>
    <t>Total horas sin descanso</t>
  </si>
  <si>
    <t>Lugar de trabajo</t>
  </si>
  <si>
    <t>Total de horas por semana sin descanso:</t>
  </si>
  <si>
    <t xml:space="preserve">Horas máximas semanales : </t>
  </si>
  <si>
    <t>Lucas Quiroga</t>
  </si>
  <si>
    <t>Todas hasta terminar Argentina Programa</t>
  </si>
  <si>
    <t>Casa - Argentina Programa - Porfolio Web</t>
  </si>
  <si>
    <t>Casa - Argentina Programa - Teoria</t>
  </si>
  <si>
    <t>Trabajo en la 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</si>
</sst>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[hh]:mm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0"/>
      <color rgb="FF00B05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4" fillId="0" borderId="0" xfId="0" applyFont="1"/>
    <xf numFmtId="0" fontId="5" fillId="0" borderId="0" xfId="1" applyFont="1" applyAlignment="1">
      <alignment horizontal="right"/>
    </xf>
    <xf numFmtId="14" fontId="1" fillId="0" borderId="2" xfId="0" applyNumberFormat="1" applyFont="1" applyBorder="1" applyProtection="1">
      <protection locked="0"/>
    </xf>
    <xf numFmtId="164" fontId="1" fillId="0" borderId="3" xfId="0" applyNumberFormat="1" applyFont="1" applyBorder="1" applyAlignment="1" applyProtection="1">
      <alignment horizontal="right"/>
      <protection locked="0"/>
    </xf>
    <xf numFmtId="14" fontId="1" fillId="0" borderId="5" xfId="0" applyNumberFormat="1" applyFont="1" applyBorder="1" applyProtection="1">
      <protection locked="0"/>
    </xf>
    <xf numFmtId="164" fontId="1" fillId="0" borderId="6" xfId="0" applyNumberFormat="1" applyFont="1" applyBorder="1" applyAlignment="1" applyProtection="1">
      <alignment horizontal="right"/>
      <protection locked="0"/>
    </xf>
    <xf numFmtId="0" fontId="1" fillId="0" borderId="5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66" fontId="1" fillId="2" borderId="3" xfId="0" applyNumberFormat="1" applyFont="1" applyFill="1" applyBorder="1" applyAlignment="1" applyProtection="1">
      <alignment horizontal="center"/>
    </xf>
    <xf numFmtId="166" fontId="1" fillId="2" borderId="6" xfId="0" applyNumberFormat="1" applyFont="1" applyFill="1" applyBorder="1" applyAlignment="1" applyProtection="1">
      <alignment horizontal="center"/>
    </xf>
    <xf numFmtId="166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11" xfId="0" applyFont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1" fillId="5" borderId="7" xfId="0" applyFont="1" applyFill="1" applyBorder="1" applyProtection="1">
      <protection locked="0"/>
    </xf>
  </cellXfs>
  <cellStyles count="2">
    <cellStyle name="Hipervínculo" xfId="1" builtinId="8"/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1:K35"/>
  <sheetViews>
    <sheetView showGridLines="0" tabSelected="1" topLeftCell="A7" workbookViewId="0">
      <selection activeCell="M19" sqref="M19"/>
    </sheetView>
  </sheetViews>
  <sheetFormatPr baseColWidth="10" defaultRowHeight="15" x14ac:dyDescent="0.25"/>
  <cols>
    <col min="5" max="5" width="10.85546875" customWidth="1"/>
    <col min="6" max="7" width="5.5703125" bestFit="1" customWidth="1"/>
    <col min="8" max="8" width="17.28515625" style="19" customWidth="1"/>
    <col min="9" max="9" width="11.7109375" customWidth="1"/>
    <col min="10" max="10" width="33.28515625" style="19" customWidth="1"/>
    <col min="11" max="11" width="35.42578125" customWidth="1"/>
  </cols>
  <sheetData>
    <row r="1" spans="4:11" ht="39" x14ac:dyDescent="0.6">
      <c r="D1" s="7" t="s">
        <v>1</v>
      </c>
    </row>
    <row r="3" spans="4:11" x14ac:dyDescent="0.25">
      <c r="K3" s="16"/>
    </row>
    <row r="4" spans="4:11" ht="24.95" customHeight="1" x14ac:dyDescent="0.25">
      <c r="D4" s="1" t="s">
        <v>0</v>
      </c>
      <c r="E4" s="18" t="s">
        <v>20</v>
      </c>
      <c r="F4" s="18"/>
      <c r="G4" s="18"/>
      <c r="H4" s="18"/>
      <c r="K4" s="17"/>
    </row>
    <row r="5" spans="4:11" ht="24.95" customHeight="1" x14ac:dyDescent="0.25">
      <c r="D5" s="1" t="s">
        <v>2</v>
      </c>
      <c r="F5" s="18" t="s">
        <v>21</v>
      </c>
      <c r="G5" s="18"/>
      <c r="H5" s="18"/>
      <c r="K5" s="16"/>
    </row>
    <row r="6" spans="4:11" ht="15.75" thickBot="1" x14ac:dyDescent="0.3"/>
    <row r="7" spans="4:11" ht="15.75" thickBot="1" x14ac:dyDescent="0.3">
      <c r="D7" s="3" t="s">
        <v>11</v>
      </c>
      <c r="E7" s="3" t="s">
        <v>10</v>
      </c>
      <c r="F7" s="3" t="s">
        <v>12</v>
      </c>
      <c r="G7" s="3" t="s">
        <v>13</v>
      </c>
      <c r="H7" s="4" t="s">
        <v>14</v>
      </c>
      <c r="I7" s="3" t="s">
        <v>15</v>
      </c>
      <c r="J7" s="4" t="s">
        <v>16</v>
      </c>
      <c r="K7" s="3" t="s">
        <v>17</v>
      </c>
    </row>
    <row r="8" spans="4:11" ht="17.100000000000001" customHeight="1" x14ac:dyDescent="0.25">
      <c r="D8" s="5" t="s">
        <v>3</v>
      </c>
      <c r="E8" s="9"/>
      <c r="F8" s="10">
        <v>0.33333333333333331</v>
      </c>
      <c r="G8" s="10">
        <v>0.70833333333333337</v>
      </c>
      <c r="H8" s="20">
        <f t="shared" ref="H8" si="0">IF(F8&lt;&gt;"",IF(G8&lt;&gt;"",IF(G8&gt;F8,G8-F8,1+G8-F8),""),"")</f>
        <v>0.37500000000000006</v>
      </c>
      <c r="I8" s="10">
        <v>4.1666666666666664E-2</v>
      </c>
      <c r="J8" s="21">
        <f>IF(I8&gt;H8,"Tiempo Exedido",IF(AND(I8=H8,I8&lt;&gt;""),"00:00",IF(H8&lt;&gt;"",H8-I8,"")))</f>
        <v>0.33333333333333337</v>
      </c>
      <c r="K8" s="24" t="s">
        <v>24</v>
      </c>
    </row>
    <row r="9" spans="4:11" ht="17.100000000000001" customHeight="1" x14ac:dyDescent="0.25">
      <c r="D9" s="6"/>
      <c r="E9" s="11"/>
      <c r="F9" s="12">
        <v>0.72916666666666663</v>
      </c>
      <c r="G9" s="12">
        <v>0.79166666666666663</v>
      </c>
      <c r="H9" s="21">
        <f t="shared" ref="H9:H11" si="1">IF(F9&lt;&gt;"",IF(G9&lt;&gt;"",IF(G9&gt;F9,G9-F9,1+G9-F9),""),"")</f>
        <v>6.25E-2</v>
      </c>
      <c r="I9" s="12">
        <v>1.0416666666666666E-2</v>
      </c>
      <c r="J9" s="21">
        <f t="shared" ref="J9" si="2">IF(I9&gt;H9,"Tiempo Exedido",IF(AND(I9=H9,I9&lt;&gt;""),"00:00",IF(H9&lt;&gt;"",H9-I9,"")))</f>
        <v>5.2083333333333336E-2</v>
      </c>
      <c r="K9" s="25" t="s">
        <v>22</v>
      </c>
    </row>
    <row r="10" spans="4:11" ht="17.100000000000001" customHeight="1" thickBot="1" x14ac:dyDescent="0.3">
      <c r="D10" s="6"/>
      <c r="E10" s="11"/>
      <c r="F10" s="12">
        <v>0.79166666666666663</v>
      </c>
      <c r="G10" s="12">
        <v>0.875</v>
      </c>
      <c r="H10" s="21">
        <f t="shared" si="1"/>
        <v>8.333333333333337E-2</v>
      </c>
      <c r="I10" s="12">
        <v>1.0416666666666666E-2</v>
      </c>
      <c r="J10" s="21">
        <f>IF(I10&gt;H10,"Tiempo Exedido",IF(AND(I10=H10,I10&lt;&gt;""),"00:00",IF(H10&lt;&gt;"",H10-I10,"")))</f>
        <v>7.2916666666666699E-2</v>
      </c>
      <c r="K10" s="26" t="s">
        <v>23</v>
      </c>
    </row>
    <row r="11" spans="4:11" ht="17.100000000000001" customHeight="1" x14ac:dyDescent="0.25">
      <c r="D11" s="5" t="s">
        <v>4</v>
      </c>
      <c r="E11" s="9"/>
      <c r="F11" s="10">
        <v>0.33333333333333331</v>
      </c>
      <c r="G11" s="10">
        <v>0.70833333333333337</v>
      </c>
      <c r="H11" s="20">
        <f t="shared" si="1"/>
        <v>0.37500000000000006</v>
      </c>
      <c r="I11" s="10">
        <v>4.1666666666666664E-2</v>
      </c>
      <c r="J11" s="21">
        <f>IF(I11&gt;H11,"Tiempo Exedido",IF(AND(I11=H11,I11&lt;&gt;""),"00:00",IF(H11&lt;&gt;"",H11-I11,"")))</f>
        <v>0.33333333333333337</v>
      </c>
      <c r="K11" s="24" t="s">
        <v>24</v>
      </c>
    </row>
    <row r="12" spans="4:11" ht="17.100000000000001" customHeight="1" x14ac:dyDescent="0.25">
      <c r="D12" s="6"/>
      <c r="E12" s="11"/>
      <c r="F12" s="12">
        <v>0.72916666666666663</v>
      </c>
      <c r="G12" s="12">
        <v>0.79166666666666663</v>
      </c>
      <c r="H12" s="21">
        <f t="shared" ref="H12:H19" si="3">IF(F12&lt;&gt;"",IF(G12&lt;&gt;"",IF(G12&gt;F12,G12-F12,1+G12-F12),""),"")</f>
        <v>6.25E-2</v>
      </c>
      <c r="I12" s="12">
        <v>1.0416666666666666E-2</v>
      </c>
      <c r="J12" s="21">
        <f t="shared" ref="J12" si="4">IF(I12&gt;H12,"Tiempo Exedido",IF(AND(I12=H12,I12&lt;&gt;""),"00:00",IF(H12&lt;&gt;"",H12-I12,"")))</f>
        <v>5.2083333333333336E-2</v>
      </c>
      <c r="K12" s="25" t="s">
        <v>22</v>
      </c>
    </row>
    <row r="13" spans="4:11" ht="17.100000000000001" customHeight="1" thickBot="1" x14ac:dyDescent="0.3">
      <c r="D13" s="6"/>
      <c r="E13" s="13"/>
      <c r="F13" s="12">
        <v>0.79166666666666663</v>
      </c>
      <c r="G13" s="12">
        <v>0.875</v>
      </c>
      <c r="H13" s="21">
        <f t="shared" si="3"/>
        <v>8.333333333333337E-2</v>
      </c>
      <c r="I13" s="12">
        <v>1.0416666666666666E-2</v>
      </c>
      <c r="J13" s="21">
        <f>IF(I13&gt;H13,"Tiempo Exedido",IF(AND(I13=H13,I13&lt;&gt;""),"00:00",IF(H13&lt;&gt;"",H13-I13,"")))</f>
        <v>7.2916666666666699E-2</v>
      </c>
      <c r="K13" s="26" t="s">
        <v>23</v>
      </c>
    </row>
    <row r="14" spans="4:11" ht="17.100000000000001" customHeight="1" x14ac:dyDescent="0.25">
      <c r="D14" s="5" t="s">
        <v>5</v>
      </c>
      <c r="E14" s="14"/>
      <c r="F14" s="10">
        <v>0.33333333333333331</v>
      </c>
      <c r="G14" s="10">
        <v>0.70833333333333337</v>
      </c>
      <c r="H14" s="20">
        <f t="shared" si="3"/>
        <v>0.37500000000000006</v>
      </c>
      <c r="I14" s="10">
        <v>4.1666666666666664E-2</v>
      </c>
      <c r="J14" s="21">
        <f>IF(I14&gt;H14,"Tiempo Exedido",IF(AND(I14=H14,I14&lt;&gt;""),"00:00",IF(H14&lt;&gt;"",H14-I14,"")))</f>
        <v>0.33333333333333337</v>
      </c>
      <c r="K14" s="24" t="s">
        <v>24</v>
      </c>
    </row>
    <row r="15" spans="4:11" ht="17.100000000000001" customHeight="1" x14ac:dyDescent="0.25">
      <c r="D15" s="6"/>
      <c r="E15" s="13"/>
      <c r="F15" s="12">
        <v>0.72916666666666663</v>
      </c>
      <c r="G15" s="12">
        <v>0.79166666666666663</v>
      </c>
      <c r="H15" s="21">
        <f t="shared" si="3"/>
        <v>6.25E-2</v>
      </c>
      <c r="I15" s="12">
        <v>1.0416666666666666E-2</v>
      </c>
      <c r="J15" s="21">
        <f t="shared" ref="J15" si="5">IF(I15&gt;H15,"Tiempo Exedido",IF(AND(I15=H15,I15&lt;&gt;""),"00:00",IF(H15&lt;&gt;"",H15-I15,"")))</f>
        <v>5.2083333333333336E-2</v>
      </c>
      <c r="K15" s="25" t="s">
        <v>22</v>
      </c>
    </row>
    <row r="16" spans="4:11" ht="17.100000000000001" customHeight="1" thickBot="1" x14ac:dyDescent="0.3">
      <c r="D16" s="6"/>
      <c r="E16" s="13"/>
      <c r="F16" s="12">
        <v>0.79166666666666663</v>
      </c>
      <c r="G16" s="12">
        <v>0.875</v>
      </c>
      <c r="H16" s="21">
        <f t="shared" si="3"/>
        <v>8.333333333333337E-2</v>
      </c>
      <c r="I16" s="12">
        <v>1.0416666666666666E-2</v>
      </c>
      <c r="J16" s="21">
        <f>IF(I16&gt;H16,"Tiempo Exedido",IF(AND(I16=H16,I16&lt;&gt;""),"00:00",IF(H16&lt;&gt;"",H16-I16,"")))</f>
        <v>7.2916666666666699E-2</v>
      </c>
      <c r="K16" s="26" t="s">
        <v>23</v>
      </c>
    </row>
    <row r="17" spans="4:11" ht="17.100000000000001" customHeight="1" x14ac:dyDescent="0.25">
      <c r="D17" s="5" t="s">
        <v>6</v>
      </c>
      <c r="E17" s="14"/>
      <c r="F17" s="10">
        <v>0.33333333333333331</v>
      </c>
      <c r="G17" s="10">
        <v>0.70833333333333337</v>
      </c>
      <c r="H17" s="20">
        <f t="shared" si="3"/>
        <v>0.37500000000000006</v>
      </c>
      <c r="I17" s="10">
        <v>4.1666666666666664E-2</v>
      </c>
      <c r="J17" s="21">
        <f>IF(I17&gt;H17,"Tiempo Exedido",IF(AND(I17=H17,I17&lt;&gt;""),"00:00",IF(H17&lt;&gt;"",H17-I17,"")))</f>
        <v>0.33333333333333337</v>
      </c>
      <c r="K17" s="24" t="s">
        <v>24</v>
      </c>
    </row>
    <row r="18" spans="4:11" ht="17.100000000000001" customHeight="1" x14ac:dyDescent="0.25">
      <c r="D18" s="6"/>
      <c r="E18" s="13"/>
      <c r="F18" s="12">
        <v>0.72916666666666663</v>
      </c>
      <c r="G18" s="12">
        <v>0.79166666666666663</v>
      </c>
      <c r="H18" s="21">
        <f t="shared" si="3"/>
        <v>6.25E-2</v>
      </c>
      <c r="I18" s="12">
        <v>1.0416666666666666E-2</v>
      </c>
      <c r="J18" s="21">
        <f t="shared" ref="J18" si="6">IF(I18&gt;H18,"Tiempo Exedido",IF(AND(I18=H18,I18&lt;&gt;""),"00:00",IF(H18&lt;&gt;"",H18-I18,"")))</f>
        <v>5.2083333333333336E-2</v>
      </c>
      <c r="K18" s="25" t="s">
        <v>22</v>
      </c>
    </row>
    <row r="19" spans="4:11" ht="17.100000000000001" customHeight="1" thickBot="1" x14ac:dyDescent="0.3">
      <c r="D19" s="6"/>
      <c r="E19" s="13"/>
      <c r="F19" s="12">
        <v>0.79166666666666663</v>
      </c>
      <c r="G19" s="12">
        <v>0.875</v>
      </c>
      <c r="H19" s="21">
        <f t="shared" si="3"/>
        <v>8.333333333333337E-2</v>
      </c>
      <c r="I19" s="12">
        <v>1.0416666666666666E-2</v>
      </c>
      <c r="J19" s="21">
        <f>IF(I19&gt;H19,"Tiempo Exedido",IF(AND(I19=H19,I19&lt;&gt;""),"00:00",IF(H19&lt;&gt;"",H19-I19,"")))</f>
        <v>7.2916666666666699E-2</v>
      </c>
      <c r="K19" s="26" t="s">
        <v>23</v>
      </c>
    </row>
    <row r="20" spans="4:11" ht="17.100000000000001" customHeight="1" x14ac:dyDescent="0.25">
      <c r="D20" s="5" t="s">
        <v>7</v>
      </c>
      <c r="E20" s="14"/>
      <c r="F20" s="10">
        <v>0.33333333333333331</v>
      </c>
      <c r="G20" s="10">
        <v>0.70833333333333337</v>
      </c>
      <c r="H20" s="20">
        <f t="shared" ref="H20:H25" si="7">IF(F20&lt;&gt;"",IF(G20&lt;&gt;"",IF(G20&gt;F20,G20-F20,1+G20-F20),""),"")</f>
        <v>0.37500000000000006</v>
      </c>
      <c r="I20" s="10">
        <v>4.1666666666666664E-2</v>
      </c>
      <c r="J20" s="21">
        <f>IF(I20&gt;H20,"Tiempo Exedido",IF(AND(I20=H20,I20&lt;&gt;""),"00:00",IF(H20&lt;&gt;"",H20-I20,"")))</f>
        <v>0.33333333333333337</v>
      </c>
      <c r="K20" s="24" t="s">
        <v>24</v>
      </c>
    </row>
    <row r="21" spans="4:11" ht="17.100000000000001" customHeight="1" x14ac:dyDescent="0.25">
      <c r="D21" s="6"/>
      <c r="E21" s="13"/>
      <c r="F21" s="12">
        <v>0.72916666666666663</v>
      </c>
      <c r="G21" s="12">
        <v>0.79166666666666663</v>
      </c>
      <c r="H21" s="21">
        <f t="shared" si="7"/>
        <v>6.25E-2</v>
      </c>
      <c r="I21" s="12">
        <v>1.0416666666666666E-2</v>
      </c>
      <c r="J21" s="21">
        <f t="shared" ref="J21" si="8">IF(I21&gt;H21,"Tiempo Exedido",IF(AND(I21=H21,I21&lt;&gt;""),"00:00",IF(H21&lt;&gt;"",H21-I21,"")))</f>
        <v>5.2083333333333336E-2</v>
      </c>
      <c r="K21" s="25" t="s">
        <v>22</v>
      </c>
    </row>
    <row r="22" spans="4:11" ht="17.100000000000001" customHeight="1" thickBot="1" x14ac:dyDescent="0.3">
      <c r="D22" s="6"/>
      <c r="E22" s="13"/>
      <c r="F22" s="12">
        <v>0.79166666666666663</v>
      </c>
      <c r="G22" s="12">
        <v>0.875</v>
      </c>
      <c r="H22" s="21">
        <f t="shared" si="7"/>
        <v>8.333333333333337E-2</v>
      </c>
      <c r="I22" s="12">
        <v>1.0416666666666666E-2</v>
      </c>
      <c r="J22" s="21">
        <f>IF(I22&gt;H22,"Tiempo Exedido",IF(AND(I22=H22,I22&lt;&gt;""),"00:00",IF(H22&lt;&gt;"",H22-I22,"")))</f>
        <v>7.2916666666666699E-2</v>
      </c>
      <c r="K22" s="26" t="s">
        <v>23</v>
      </c>
    </row>
    <row r="23" spans="4:11" ht="17.100000000000001" customHeight="1" x14ac:dyDescent="0.25">
      <c r="D23" s="5" t="s">
        <v>8</v>
      </c>
      <c r="E23" s="9"/>
      <c r="F23" s="10"/>
      <c r="G23" s="10"/>
      <c r="H23" s="20" t="str">
        <f t="shared" si="7"/>
        <v/>
      </c>
      <c r="I23" s="10"/>
      <c r="J23" s="21" t="str">
        <f t="shared" ref="J23:J25" si="9">IF(I23&gt;H23,"Tiempo Exedido",IF(AND(I23=H23,I23&lt;&gt;""),"00:00",IF(H23&lt;&gt;"",H23-I23,"")))</f>
        <v/>
      </c>
      <c r="K23" s="15"/>
    </row>
    <row r="24" spans="4:11" ht="17.100000000000001" customHeight="1" x14ac:dyDescent="0.25">
      <c r="D24" s="6"/>
      <c r="E24" s="13"/>
      <c r="F24" s="12">
        <v>0.375</v>
      </c>
      <c r="G24" s="12">
        <v>0.54166666666666663</v>
      </c>
      <c r="H24" s="21">
        <f t="shared" si="7"/>
        <v>0.16666666666666663</v>
      </c>
      <c r="I24" s="12">
        <v>2.0833333333333332E-2</v>
      </c>
      <c r="J24" s="21">
        <f t="shared" si="9"/>
        <v>0.14583333333333329</v>
      </c>
      <c r="K24" s="25" t="s">
        <v>22</v>
      </c>
    </row>
    <row r="25" spans="4:11" ht="17.100000000000001" customHeight="1" thickBot="1" x14ac:dyDescent="0.3">
      <c r="D25" s="6"/>
      <c r="E25" s="13"/>
      <c r="F25" s="12">
        <v>0.58333333333333337</v>
      </c>
      <c r="G25" s="12">
        <v>0.75</v>
      </c>
      <c r="H25" s="21">
        <f t="shared" si="7"/>
        <v>0.16666666666666663</v>
      </c>
      <c r="I25" s="12">
        <v>2.0833333333333332E-2</v>
      </c>
      <c r="J25" s="21">
        <f t="shared" si="9"/>
        <v>0.14583333333333329</v>
      </c>
      <c r="K25" s="26" t="s">
        <v>23</v>
      </c>
    </row>
    <row r="26" spans="4:11" ht="17.100000000000001" customHeight="1" x14ac:dyDescent="0.25">
      <c r="D26" s="5" t="s">
        <v>9</v>
      </c>
      <c r="E26" s="14"/>
      <c r="F26" s="12">
        <v>0.375</v>
      </c>
      <c r="G26" s="12">
        <v>0.54166666666666663</v>
      </c>
      <c r="H26" s="21">
        <f t="shared" ref="H26:H27" si="10">IF(F26&lt;&gt;"",IF(G26&lt;&gt;"",IF(G26&gt;F26,G26-F26,1+G26-F26),""),"")</f>
        <v>0.16666666666666663</v>
      </c>
      <c r="I26" s="12">
        <v>2.0833333333333332E-2</v>
      </c>
      <c r="J26" s="21">
        <f t="shared" ref="J26:J27" si="11">IF(I26&gt;H26,"Tiempo Exedido",IF(AND(I26=H26,I26&lt;&gt;""),"00:00",IF(H26&lt;&gt;"",H26-I26,"")))</f>
        <v>0.14583333333333329</v>
      </c>
      <c r="K26" s="25" t="s">
        <v>22</v>
      </c>
    </row>
    <row r="27" spans="4:11" ht="17.100000000000001" customHeight="1" x14ac:dyDescent="0.25">
      <c r="D27" s="6"/>
      <c r="E27" s="13"/>
      <c r="F27" s="12">
        <v>0.58333333333333337</v>
      </c>
      <c r="G27" s="12">
        <v>0.75</v>
      </c>
      <c r="H27" s="21">
        <f t="shared" si="10"/>
        <v>0.16666666666666663</v>
      </c>
      <c r="I27" s="12">
        <v>2.0833333333333332E-2</v>
      </c>
      <c r="J27" s="21">
        <f t="shared" si="11"/>
        <v>0.14583333333333329</v>
      </c>
      <c r="K27" s="26" t="s">
        <v>23</v>
      </c>
    </row>
    <row r="29" spans="4:11" x14ac:dyDescent="0.25">
      <c r="I29" s="2" t="s">
        <v>18</v>
      </c>
      <c r="J29" s="22">
        <f>SUM(J8:J27)</f>
        <v>2.8750000000000009</v>
      </c>
    </row>
    <row r="30" spans="4:11" x14ac:dyDescent="0.25">
      <c r="I30" s="2" t="s">
        <v>19</v>
      </c>
      <c r="J30" s="23">
        <v>1.6666666666666665</v>
      </c>
    </row>
    <row r="35" spans="11:11" x14ac:dyDescent="0.25">
      <c r="K35" s="8"/>
    </row>
  </sheetData>
  <conditionalFormatting sqref="J8:J27">
    <cfRule type="cellIs" dxfId="0" priority="1" operator="equal">
      <formula>"Tiempo Exedido"</formula>
    </cfRule>
  </conditionalFormatting>
  <pageMargins left="0.7" right="0.7" top="0.78740157499999996" bottom="0.78740157499999996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Gestión de horas por semana</vt:lpstr>
      <vt:lpstr>'Gestión de horas por semana'!Área_de_impresión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Gestión y control del tiempo</dc:title>
  <dc:creator>mundo-plantilla</dc:creator>
  <cp:lastModifiedBy>Ing. Lucas F. Quiroga H.</cp:lastModifiedBy>
  <cp:lastPrinted>2019-11-08T20:44:44Z</cp:lastPrinted>
  <dcterms:created xsi:type="dcterms:W3CDTF">2015-05-01T12:14:36Z</dcterms:created>
  <dcterms:modified xsi:type="dcterms:W3CDTF">2022-07-31T21:33:18Z</dcterms:modified>
  <cp:category>Negocios, Productividad</cp:category>
  <cp:version>2.1</cp:version>
</cp:coreProperties>
</file>