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7.xml.rels" ContentType="application/vnd.openxmlformats-package.relationships+xml"/>
  <Override PartName="/xl/drawings/_rels/drawing3.xml.rels" ContentType="application/vnd.openxmlformats-package.relationships+xml"/>
  <Override PartName="/xl/drawings/_rels/drawing12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1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10.xml.rels" ContentType="application/vnd.openxmlformats-package.relationships+xml"/>
  <Override PartName="/xl/drawings/_rels/drawing4.xml.rels" ContentType="application/vnd.openxmlformats-package.relationships+xml"/>
  <Override PartName="/xl/drawings/_rels/drawing13.xml.rels" ContentType="application/vnd.openxmlformats-package.relationships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6.xml.rels" ContentType="application/vnd.openxmlformats-package.relationships+xml"/>
  <Override PartName="/xl/worksheets/_rels/sheet15.xml.rels" ContentType="application/vnd.openxmlformats-package.relationships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11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2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set" sheetId="1" state="visible" r:id="rId2"/>
    <sheet name="Reliability set" sheetId="2" state="visible" r:id="rId3"/>
    <sheet name="Reliability set (2)" sheetId="3" state="visible" r:id="rId4"/>
    <sheet name="Notes" sheetId="4" state="visible" r:id="rId5"/>
    <sheet name="RLV" sheetId="5" state="visible" r:id="rId6"/>
    <sheet name="LLV" sheetId="6" state="visible" r:id="rId7"/>
    <sheet name="PTP" sheetId="7" state="visible" r:id="rId8"/>
    <sheet name="LCB" sheetId="8" state="visible" r:id="rId9"/>
    <sheet name="RCB" sheetId="9" state="visible" r:id="rId10"/>
    <sheet name="LACSP" sheetId="10" state="visible" r:id="rId11"/>
    <sheet name="RACSP" sheetId="11" state="visible" r:id="rId12"/>
    <sheet name="LPCSP" sheetId="12" state="visible" r:id="rId13"/>
    <sheet name="RPCSP" sheetId="13" state="visible" r:id="rId14"/>
    <sheet name="RFOM" sheetId="14" state="visible" r:id="rId15"/>
    <sheet name="LFOM" sheetId="15" state="visible" r:id="rId16"/>
  </sheets>
  <definedNames>
    <definedName function="false" hidden="false" name="_xlchart.v1.0" vbProcedure="false">'Full set'!$C$5:$C$93</definedName>
    <definedName function="false" hidden="false" name="_xlchart.v1.1" vbProcedure="false">'Reliability set'!$C$8:$C$21</definedName>
    <definedName function="false" hidden="false" name="_xlcn.WorksheetConnection_Reliabilityset2G45I751" vbProcedure="false">'Reliability set (2)'!$G$45:$I$75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<sst xmlns="http://schemas.openxmlformats.org/spreadsheetml/2006/main" count="3944" uniqueCount="1282">
  <si>
    <t xml:space="preserve">File Name/Study</t>
  </si>
  <si>
    <t xml:space="preserve">weeks</t>
  </si>
  <si>
    <t xml:space="preserve">Gestational Age</t>
  </si>
  <si>
    <t xml:space="preserve">Date Initial Landmarking </t>
  </si>
  <si>
    <t xml:space="preserve">Date Second Landmarking</t>
  </si>
  <si>
    <t xml:space="preserve">Anterior Horn of the Right Lateral Ventricle</t>
  </si>
  <si>
    <t xml:space="preserve">Anterior Horn of the Left Lateral Ventricle</t>
  </si>
  <si>
    <t xml:space="preserve">Posterior Tectum edge</t>
  </si>
  <si>
    <t xml:space="preserve">Left Cerebellar-Brainstem Junction</t>
  </si>
  <si>
    <t xml:space="preserve">Right Cerebellar-Brainstem Junction</t>
  </si>
  <si>
    <t xml:space="preserve">Left Deep Grey Border at Anterior CSP line</t>
  </si>
  <si>
    <t xml:space="preserve">Right Deep Grey Border at Anterior CSP line</t>
  </si>
  <si>
    <t xml:space="preserve">Left Deep Grey Border at Posterior CSP Line</t>
  </si>
  <si>
    <t xml:space="preserve">Right Deep Grey Border at Posterior CSP line</t>
  </si>
  <si>
    <t xml:space="preserve">Right Deep Grey Border at FOM</t>
  </si>
  <si>
    <t xml:space="preserve">Left Deep Grey Border at FOM</t>
  </si>
  <si>
    <t xml:space="preserve">0=before/1=after repair</t>
  </si>
  <si>
    <t xml:space="preserve">Rotation Amended Y/N</t>
  </si>
  <si>
    <t xml:space="preserve">x, y, z initial</t>
  </si>
  <si>
    <t xml:space="preserve">x, y, z second</t>
  </si>
  <si>
    <t xml:space="preserve">TIME TRIAL (14mins, 26 secs)</t>
  </si>
  <si>
    <t xml:space="preserve">N/A</t>
  </si>
  <si>
    <t xml:space="preserve">N</t>
  </si>
  <si>
    <t xml:space="preserve">83, 131, 86</t>
  </si>
  <si>
    <t xml:space="preserve">59, 131, 86</t>
  </si>
  <si>
    <t xml:space="preserve">70, 82, 72</t>
  </si>
  <si>
    <t xml:space="preserve">60, 90, 55</t>
  </si>
  <si>
    <t xml:space="preserve">80, 88, 55</t>
  </si>
  <si>
    <t xml:space="preserve">47, 121, 89</t>
  </si>
  <si>
    <t xml:space="preserve">93, 121, 89</t>
  </si>
  <si>
    <t xml:space="preserve">43, 111, 89</t>
  </si>
  <si>
    <t xml:space="preserve">97, 111, 89</t>
  </si>
  <si>
    <t xml:space="preserve">TIME TRIAL 2 (13mins, 59secs)</t>
  </si>
  <si>
    <t xml:space="preserve">79, 126, 89</t>
  </si>
  <si>
    <t xml:space="preserve">59, 125, 89</t>
  </si>
  <si>
    <t xml:space="preserve">70, 82, 76</t>
  </si>
  <si>
    <t xml:space="preserve">62, 89, 64</t>
  </si>
  <si>
    <t xml:space="preserve">76, 88, 64</t>
  </si>
  <si>
    <t xml:space="preserve">52, 118, 90</t>
  </si>
  <si>
    <t xml:space="preserve">87, 118, 90</t>
  </si>
  <si>
    <t xml:space="preserve">47, 106, 90</t>
  </si>
  <si>
    <t xml:space="preserve">92, 106, 90</t>
  </si>
  <si>
    <t xml:space="preserve">UZL7_Study1</t>
  </si>
  <si>
    <t xml:space="preserve">25, 1</t>
  </si>
  <si>
    <t xml:space="preserve">78, 122, 88</t>
  </si>
  <si>
    <t xml:space="preserve">60, 122, 88</t>
  </si>
  <si>
    <t xml:space="preserve">69, 83, 74</t>
  </si>
  <si>
    <t xml:space="preserve">61, 87, 66</t>
  </si>
  <si>
    <t xml:space="preserve">73, 87, 66</t>
  </si>
  <si>
    <t xml:space="preserve">50, 115, 90</t>
  </si>
  <si>
    <t xml:space="preserve">85, 115, 90</t>
  </si>
  <si>
    <t xml:space="preserve">48, 104, 90</t>
  </si>
  <si>
    <t xml:space="preserve">90, 104, 90</t>
  </si>
  <si>
    <t xml:space="preserve">89, 106, 86</t>
  </si>
  <si>
    <t xml:space="preserve">49, 106, 86</t>
  </si>
  <si>
    <t xml:space="preserve">UZL7_Study12</t>
  </si>
  <si>
    <t xml:space="preserve">23, 5</t>
  </si>
  <si>
    <t xml:space="preserve">tenplate332</t>
  </si>
  <si>
    <t xml:space="preserve">73, 123, 90</t>
  </si>
  <si>
    <t xml:space="preserve">56, 123, 85</t>
  </si>
  <si>
    <t xml:space="preserve">67, 90, 61</t>
  </si>
  <si>
    <t xml:space="preserve">59, 88, 69</t>
  </si>
  <si>
    <t xml:space="preserve">72, 86, 69</t>
  </si>
  <si>
    <t xml:space="preserve">n/a</t>
  </si>
  <si>
    <t xml:space="preserve">47, 103, 91</t>
  </si>
  <si>
    <t xml:space="preserve">83, 103, 91</t>
  </si>
  <si>
    <t xml:space="preserve">85, 106, 83</t>
  </si>
  <si>
    <t xml:space="preserve">44, 106, 83</t>
  </si>
  <si>
    <t xml:space="preserve">UZL9_Study1</t>
  </si>
  <si>
    <t xml:space="preserve">25, 5</t>
  </si>
  <si>
    <t xml:space="preserve">78, 126, 91</t>
  </si>
  <si>
    <t xml:space="preserve">59, 125, 91</t>
  </si>
  <si>
    <t xml:space="preserve">69, 79, 72</t>
  </si>
  <si>
    <t xml:space="preserve">61, 87, 64</t>
  </si>
  <si>
    <t xml:space="preserve">77, 86, 64</t>
  </si>
  <si>
    <t xml:space="preserve">54, 117, 91</t>
  </si>
  <si>
    <t xml:space="preserve">83, 117, 91</t>
  </si>
  <si>
    <t xml:space="preserve">48, 108, 91</t>
  </si>
  <si>
    <t xml:space="preserve">88, 108, 91</t>
  </si>
  <si>
    <t xml:space="preserve">88, 106, 85</t>
  </si>
  <si>
    <t xml:space="preserve">47, 106, 85</t>
  </si>
  <si>
    <t xml:space="preserve">UZL9_Study14</t>
  </si>
  <si>
    <t xml:space="preserve">24, 1</t>
  </si>
  <si>
    <t xml:space="preserve">75, 130, 92</t>
  </si>
  <si>
    <t xml:space="preserve">58, 131, 92</t>
  </si>
  <si>
    <t xml:space="preserve">66, 80, 76</t>
  </si>
  <si>
    <t xml:space="preserve">60, 87, 70</t>
  </si>
  <si>
    <t xml:space="preserve">73, 86, 70</t>
  </si>
  <si>
    <t xml:space="preserve">81, 121, 92</t>
  </si>
  <si>
    <t xml:space="preserve">48, 111, 92</t>
  </si>
  <si>
    <t xml:space="preserve">82, 111, 92</t>
  </si>
  <si>
    <t xml:space="preserve">85, 108, 88</t>
  </si>
  <si>
    <t xml:space="preserve">46, 108, 88</t>
  </si>
  <si>
    <t xml:space="preserve">UZL10_Study1</t>
  </si>
  <si>
    <t xml:space="preserve">27, 0</t>
  </si>
  <si>
    <t xml:space="preserve">81, 129, 88</t>
  </si>
  <si>
    <t xml:space="preserve">58, 129, 88</t>
  </si>
  <si>
    <t xml:space="preserve">69, 81, 71</t>
  </si>
  <si>
    <t xml:space="preserve">59, 88, 59</t>
  </si>
  <si>
    <t xml:space="preserve">78, 88, 59</t>
  </si>
  <si>
    <t xml:space="preserve">51, 120, 89</t>
  </si>
  <si>
    <t xml:space="preserve">87, 120, 89</t>
  </si>
  <si>
    <t xml:space="preserve">45, 107, 89</t>
  </si>
  <si>
    <t xml:space="preserve">92, 107, 89</t>
  </si>
  <si>
    <t xml:space="preserve">92, 109, 85</t>
  </si>
  <si>
    <t xml:space="preserve">45, 109, 85</t>
  </si>
  <si>
    <t xml:space="preserve">UZL10_Study15</t>
  </si>
  <si>
    <t xml:space="preserve">24, 3</t>
  </si>
  <si>
    <t xml:space="preserve">77, 128, 88</t>
  </si>
  <si>
    <t xml:space="preserve">57, 128, 88</t>
  </si>
  <si>
    <t xml:space="preserve">66, 83, 77</t>
  </si>
  <si>
    <t xml:space="preserve">59, 89, 68</t>
  </si>
  <si>
    <t xml:space="preserve">73, 88, 68</t>
  </si>
  <si>
    <t xml:space="preserve">46, 105, 91</t>
  </si>
  <si>
    <t xml:space="preserve">87, 105, 91</t>
  </si>
  <si>
    <t xml:space="preserve">88, 109, 87</t>
  </si>
  <si>
    <t xml:space="preserve">45, 109, 87</t>
  </si>
  <si>
    <t xml:space="preserve">UZL11_Study1</t>
  </si>
  <si>
    <t xml:space="preserve">27, 1</t>
  </si>
  <si>
    <t xml:space="preserve">81, 131, 88</t>
  </si>
  <si>
    <t xml:space="preserve">60, 130, 88</t>
  </si>
  <si>
    <t xml:space="preserve">69, 79, 70</t>
  </si>
  <si>
    <t xml:space="preserve">60, 89, 59</t>
  </si>
  <si>
    <t xml:space="preserve">76, 88, 59</t>
  </si>
  <si>
    <t xml:space="preserve">47, 104, 88</t>
  </si>
  <si>
    <t xml:space="preserve">93, 104, 88</t>
  </si>
  <si>
    <t xml:space="preserve">92, 106, 84</t>
  </si>
  <si>
    <t xml:space="preserve">46, 106, 84</t>
  </si>
  <si>
    <t xml:space="preserve">UZL11_Study16</t>
  </si>
  <si>
    <t xml:space="preserve">24, 4</t>
  </si>
  <si>
    <t xml:space="preserve">76, 129, 90</t>
  </si>
  <si>
    <t xml:space="preserve">59, 128, 88</t>
  </si>
  <si>
    <t xml:space="preserve">67, 80, 76</t>
  </si>
  <si>
    <t xml:space="preserve">60, 88, 71</t>
  </si>
  <si>
    <t xml:space="preserve">73, 86, 71</t>
  </si>
  <si>
    <t xml:space="preserve">48, 118, 91</t>
  </si>
  <si>
    <t xml:space="preserve">83, 118, 91</t>
  </si>
  <si>
    <t xml:space="preserve">43, 106, 91</t>
  </si>
  <si>
    <t xml:space="preserve">86, 106, 91</t>
  </si>
  <si>
    <t xml:space="preserve">88, 108, 86</t>
  </si>
  <si>
    <t xml:space="preserve">45, 108, 86</t>
  </si>
  <si>
    <t xml:space="preserve">UZL00056_Study1</t>
  </si>
  <si>
    <t xml:space="preserve">22, 1</t>
  </si>
  <si>
    <t xml:space="preserve">74, 123, 89</t>
  </si>
  <si>
    <t xml:space="preserve">59, 121, 88</t>
  </si>
  <si>
    <t xml:space="preserve">65, 80, 78</t>
  </si>
  <si>
    <t xml:space="preserve">59, 85, 74</t>
  </si>
  <si>
    <t xml:space="preserve">71, 85, 74</t>
  </si>
  <si>
    <t xml:space="preserve">45, 116, 90</t>
  </si>
  <si>
    <t xml:space="preserve">84, 116, 90</t>
  </si>
  <si>
    <t xml:space="preserve">49, 105, 90</t>
  </si>
  <si>
    <t xml:space="preserve">84, 105, 90</t>
  </si>
  <si>
    <t xml:space="preserve">84, 108, 89</t>
  </si>
  <si>
    <t xml:space="preserve">45, 108, 89</t>
  </si>
  <si>
    <t xml:space="preserve">UZL00056_Study2</t>
  </si>
  <si>
    <t xml:space="preserve">24, 6</t>
  </si>
  <si>
    <t xml:space="preserve">78, 126, 90</t>
  </si>
  <si>
    <t xml:space="preserve">59, 123, 90</t>
  </si>
  <si>
    <t xml:space="preserve">68, 78, 75</t>
  </si>
  <si>
    <t xml:space="preserve">60, 86, 66</t>
  </si>
  <si>
    <t xml:space="preserve">75, 87, 66</t>
  </si>
  <si>
    <t xml:space="preserve">83, 117, 90</t>
  </si>
  <si>
    <t xml:space="preserve">49, 107, 90</t>
  </si>
  <si>
    <t xml:space="preserve">88, 107, 90</t>
  </si>
  <si>
    <t xml:space="preserve">88, 107, 88</t>
  </si>
  <si>
    <t xml:space="preserve">47, 107, 88</t>
  </si>
  <si>
    <t xml:space="preserve">UZL00057_Study1</t>
  </si>
  <si>
    <t xml:space="preserve">22, 2</t>
  </si>
  <si>
    <t xml:space="preserve">tenplate057</t>
  </si>
  <si>
    <t xml:space="preserve">74, 124, 85</t>
  </si>
  <si>
    <t xml:space="preserve">59, 123, 85</t>
  </si>
  <si>
    <t xml:space="preserve">65, 80, 76</t>
  </si>
  <si>
    <t xml:space="preserve">61, 85, 74</t>
  </si>
  <si>
    <t xml:space="preserve">70, 85, 74</t>
  </si>
  <si>
    <t xml:space="preserve">53, 118, 90</t>
  </si>
  <si>
    <t xml:space="preserve">79, 118, 90</t>
  </si>
  <si>
    <t xml:space="preserve">48, 108, 90</t>
  </si>
  <si>
    <t xml:space="preserve">83, 108, 90</t>
  </si>
  <si>
    <t xml:space="preserve">86, 107, 88</t>
  </si>
  <si>
    <t xml:space="preserve">46, 107, 88</t>
  </si>
  <si>
    <t xml:space="preserve">UZL00057_Study2</t>
  </si>
  <si>
    <t xml:space="preserve">25, 3</t>
  </si>
  <si>
    <t xml:space="preserve">79, 126, 88</t>
  </si>
  <si>
    <t xml:space="preserve">61, 125, 88</t>
  </si>
  <si>
    <t xml:space="preserve">68, 80, 74</t>
  </si>
  <si>
    <t xml:space="preserve">61, 86, 68</t>
  </si>
  <si>
    <t xml:space="preserve">73, 86, 68</t>
  </si>
  <si>
    <t xml:space="preserve">57, 120, 89</t>
  </si>
  <si>
    <t xml:space="preserve">83, 120, 89</t>
  </si>
  <si>
    <t xml:space="preserve">51, 109, 89</t>
  </si>
  <si>
    <t xml:space="preserve">90, 109, 89</t>
  </si>
  <si>
    <t xml:space="preserve">90, 107, 87</t>
  </si>
  <si>
    <t xml:space="preserve">49, 107, 87</t>
  </si>
  <si>
    <t xml:space="preserve">UZL00059_Study1</t>
  </si>
  <si>
    <t xml:space="preserve">25, 6</t>
  </si>
  <si>
    <t xml:space="preserve">75, 123, 89</t>
  </si>
  <si>
    <t xml:space="preserve">57, 123, 90</t>
  </si>
  <si>
    <t xml:space="preserve">68, 80, 75</t>
  </si>
  <si>
    <t xml:space="preserve">63, 84, 71</t>
  </si>
  <si>
    <t xml:space="preserve">74, 85, 71</t>
  </si>
  <si>
    <t xml:space="preserve">50, 116, 92</t>
  </si>
  <si>
    <t xml:space="preserve">80, 116, 92</t>
  </si>
  <si>
    <t xml:space="preserve">47, 106, 92</t>
  </si>
  <si>
    <t xml:space="preserve">86, 106, 92</t>
  </si>
  <si>
    <t xml:space="preserve">85, 108, 91</t>
  </si>
  <si>
    <t xml:space="preserve">UZL00059_Study2</t>
  </si>
  <si>
    <t xml:space="preserve">26, 6</t>
  </si>
  <si>
    <t xml:space="preserve">78, 127, 86</t>
  </si>
  <si>
    <t xml:space="preserve">70, 82, 74</t>
  </si>
  <si>
    <t xml:space="preserve">65, 87, 64</t>
  </si>
  <si>
    <t xml:space="preserve">79, 88, 64</t>
  </si>
  <si>
    <t xml:space="preserve">53, 119, 90</t>
  </si>
  <si>
    <t xml:space="preserve">85, 119, 90</t>
  </si>
  <si>
    <t xml:space="preserve">50, 114, 90</t>
  </si>
  <si>
    <t xml:space="preserve">86, 114, 90</t>
  </si>
  <si>
    <t xml:space="preserve">87, 110, 89</t>
  </si>
  <si>
    <t xml:space="preserve">50, 110, 89</t>
  </si>
  <si>
    <t xml:space="preserve">UZL00059_Study3</t>
  </si>
  <si>
    <t xml:space="preserve">28, 0</t>
  </si>
  <si>
    <t xml:space="preserve">79, 127, 86</t>
  </si>
  <si>
    <t xml:space="preserve">60, 126, 88</t>
  </si>
  <si>
    <t xml:space="preserve">73, 81, 69</t>
  </si>
  <si>
    <t xml:space="preserve">66, 89, 60</t>
  </si>
  <si>
    <t xml:space="preserve">80, 89, 60</t>
  </si>
  <si>
    <t xml:space="preserve">85, 120, 89</t>
  </si>
  <si>
    <t xml:space="preserve">49, 111, 89</t>
  </si>
  <si>
    <t xml:space="preserve">91, 111, 89</t>
  </si>
  <si>
    <t xml:space="preserve">92, 109, 88</t>
  </si>
  <si>
    <t xml:space="preserve">49, 109, 88</t>
  </si>
  <si>
    <t xml:space="preserve">UZL00059_Study4</t>
  </si>
  <si>
    <t xml:space="preserve">30, 3</t>
  </si>
  <si>
    <t xml:space="preserve">81, 128, 86</t>
  </si>
  <si>
    <t xml:space="preserve">60, 127, 88</t>
  </si>
  <si>
    <t xml:space="preserve">70, 81, 70</t>
  </si>
  <si>
    <t xml:space="preserve">65, 88, 56</t>
  </si>
  <si>
    <t xml:space="preserve">75, 89, 56</t>
  </si>
  <si>
    <t xml:space="preserve">53, 121, 88</t>
  </si>
  <si>
    <t xml:space="preserve">87, 121, 88</t>
  </si>
  <si>
    <t xml:space="preserve">45, 114, 88</t>
  </si>
  <si>
    <t xml:space="preserve">92, 114, 88</t>
  </si>
  <si>
    <t xml:space="preserve">93, 111, 87</t>
  </si>
  <si>
    <t xml:space="preserve">50, 111, 87</t>
  </si>
  <si>
    <t xml:space="preserve">UZL00059_Study5</t>
  </si>
  <si>
    <t xml:space="preserve">33, 4</t>
  </si>
  <si>
    <t xml:space="preserve">82, 130, 85</t>
  </si>
  <si>
    <t xml:space="preserve">61, 130, 85</t>
  </si>
  <si>
    <t xml:space="preserve">72, 83, 69</t>
  </si>
  <si>
    <t xml:space="preserve">65, 92, 56</t>
  </si>
  <si>
    <t xml:space="preserve">81, 93, 56</t>
  </si>
  <si>
    <t xml:space="preserve">52, 125, 85</t>
  </si>
  <si>
    <t xml:space="preserve">89, 125, 85</t>
  </si>
  <si>
    <t xml:space="preserve">46, 117, 85</t>
  </si>
  <si>
    <t xml:space="preserve">96, 117, 85</t>
  </si>
  <si>
    <t xml:space="preserve">97, 113, 85</t>
  </si>
  <si>
    <t xml:space="preserve">49, 113, 85</t>
  </si>
  <si>
    <t xml:space="preserve">UZL62_Study1</t>
  </si>
  <si>
    <t xml:space="preserve">23, 3</t>
  </si>
  <si>
    <t xml:space="preserve">79, 130, 90</t>
  </si>
  <si>
    <t xml:space="preserve">59, 129, 90</t>
  </si>
  <si>
    <t xml:space="preserve">70, 83, 74</t>
  </si>
  <si>
    <t xml:space="preserve">61, 89, 64</t>
  </si>
  <si>
    <t xml:space="preserve">76, 90, 64</t>
  </si>
  <si>
    <t xml:space="preserve">53, 117, 86</t>
  </si>
  <si>
    <t xml:space="preserve">84, 117, 86</t>
  </si>
  <si>
    <t xml:space="preserve">47, 112, 86</t>
  </si>
  <si>
    <t xml:space="preserve">91, 112, 86</t>
  </si>
  <si>
    <t xml:space="preserve">91, 109, 85</t>
  </si>
  <si>
    <t xml:space="preserve">49, 109, 85</t>
  </si>
  <si>
    <t xml:space="preserve">UZL62_Study2</t>
  </si>
  <si>
    <t xml:space="preserve">29, 4</t>
  </si>
  <si>
    <t xml:space="preserve">83, 137, 88</t>
  </si>
  <si>
    <t xml:space="preserve">58, 136, 88</t>
  </si>
  <si>
    <t xml:space="preserve">70, 83, 71</t>
  </si>
  <si>
    <t xml:space="preserve">61, 90, 57</t>
  </si>
  <si>
    <t xml:space="preserve">79, 89, 57</t>
  </si>
  <si>
    <t xml:space="preserve">54, 125, 88</t>
  </si>
  <si>
    <t xml:space="preserve">88, 125, 88</t>
  </si>
  <si>
    <t xml:space="preserve">94, 108, 88</t>
  </si>
  <si>
    <t xml:space="preserve">93, 114, 81</t>
  </si>
  <si>
    <t xml:space="preserve">44, 114, 81</t>
  </si>
  <si>
    <t xml:space="preserve">UZL62_Study3</t>
  </si>
  <si>
    <t xml:space="preserve">32, 5</t>
  </si>
  <si>
    <t xml:space="preserve">81, 142, 90</t>
  </si>
  <si>
    <t xml:space="preserve">53, 139, 90</t>
  </si>
  <si>
    <t xml:space="preserve">70, 83, 70</t>
  </si>
  <si>
    <t xml:space="preserve">60, 90, 52</t>
  </si>
  <si>
    <t xml:space="preserve">79, 89, 52</t>
  </si>
  <si>
    <t xml:space="preserve">48, 126, 88</t>
  </si>
  <si>
    <t xml:space="preserve">90, 126, 88</t>
  </si>
  <si>
    <t xml:space="preserve">41, 109, 88</t>
  </si>
  <si>
    <t xml:space="preserve">94, 109, 88</t>
  </si>
  <si>
    <t xml:space="preserve">96, 115, 82</t>
  </si>
  <si>
    <t xml:space="preserve">42, 115, 82</t>
  </si>
  <si>
    <t xml:space="preserve">UZL00065_Study1</t>
  </si>
  <si>
    <t xml:space="preserve">23, 4</t>
  </si>
  <si>
    <t xml:space="preserve">76, 129, 89</t>
  </si>
  <si>
    <t xml:space="preserve">69, 80, 74</t>
  </si>
  <si>
    <t xml:space="preserve">75, 86, 68</t>
  </si>
  <si>
    <t xml:space="preserve">50, 115, 91</t>
  </si>
  <si>
    <t xml:space="preserve">85, 115, 91</t>
  </si>
  <si>
    <t xml:space="preserve">48, 111, 91</t>
  </si>
  <si>
    <t xml:space="preserve">88, 111, 91</t>
  </si>
  <si>
    <t xml:space="preserve">91, 102, 89</t>
  </si>
  <si>
    <t xml:space="preserve">44, 102, 89</t>
  </si>
  <si>
    <t xml:space="preserve">UZL00065_Study2</t>
  </si>
  <si>
    <t xml:space="preserve">76, 129, 91</t>
  </si>
  <si>
    <t xml:space="preserve">58, 129, 89</t>
  </si>
  <si>
    <t xml:space="preserve">69, 79, 75</t>
  </si>
  <si>
    <t xml:space="preserve">61, 87, 68</t>
  </si>
  <si>
    <t xml:space="preserve">74, 87, 68</t>
  </si>
  <si>
    <t xml:space="preserve">46, 116, 92</t>
  </si>
  <si>
    <t xml:space="preserve">86, 116, 92</t>
  </si>
  <si>
    <t xml:space="preserve">45, 105, 92</t>
  </si>
  <si>
    <t xml:space="preserve">88, 105, 92</t>
  </si>
  <si>
    <t xml:space="preserve">91, 101, 89</t>
  </si>
  <si>
    <t xml:space="preserve">43, 101, 89</t>
  </si>
  <si>
    <t xml:space="preserve">UZL00066_Study1</t>
  </si>
  <si>
    <t xml:space="preserve">23, 0</t>
  </si>
  <si>
    <t xml:space="preserve">74, 129, 89</t>
  </si>
  <si>
    <t xml:space="preserve">66, 79, 76</t>
  </si>
  <si>
    <t xml:space="preserve">60, 84, 74</t>
  </si>
  <si>
    <t xml:space="preserve">72, 84, 74</t>
  </si>
  <si>
    <t xml:space="preserve">46, 118, 92</t>
  </si>
  <si>
    <t xml:space="preserve">82, 118, 92</t>
  </si>
  <si>
    <t xml:space="preserve">46, 108, 92</t>
  </si>
  <si>
    <t xml:space="preserve">87, 108, 92</t>
  </si>
  <si>
    <t xml:space="preserve">87, 105, 90</t>
  </si>
  <si>
    <t xml:space="preserve">44, 105, 90</t>
  </si>
  <si>
    <t xml:space="preserve">UZL00066_Study2</t>
  </si>
  <si>
    <t xml:space="preserve">25, 4</t>
  </si>
  <si>
    <t xml:space="preserve">79, 131, 86</t>
  </si>
  <si>
    <t xml:space="preserve">60, 130, 86</t>
  </si>
  <si>
    <t xml:space="preserve">70, 77, 71</t>
  </si>
  <si>
    <t xml:space="preserve">63, 85, 63</t>
  </si>
  <si>
    <t xml:space="preserve">76, 84, 63</t>
  </si>
  <si>
    <t xml:space="preserve">51, 117, 88</t>
  </si>
  <si>
    <t xml:space="preserve">89, 117, 88</t>
  </si>
  <si>
    <t xml:space="preserve">45, 106, 88</t>
  </si>
  <si>
    <t xml:space="preserve">93, 106, 88</t>
  </si>
  <si>
    <t xml:space="preserve">94, 104, 85</t>
  </si>
  <si>
    <t xml:space="preserve">44, 104, 85</t>
  </si>
  <si>
    <t xml:space="preserve">UZL00072_Study1</t>
  </si>
  <si>
    <t xml:space="preserve">74, 123, 90</t>
  </si>
  <si>
    <t xml:space="preserve">59, 124, 90</t>
  </si>
  <si>
    <t xml:space="preserve">65, 80, 75</t>
  </si>
  <si>
    <t xml:space="preserve">61, 84, 71</t>
  </si>
  <si>
    <t xml:space="preserve">71, 83, 71</t>
  </si>
  <si>
    <t xml:space="preserve">50, 117, 92</t>
  </si>
  <si>
    <t xml:space="preserve">82, 117, 92</t>
  </si>
  <si>
    <t xml:space="preserve">85, 106, 92</t>
  </si>
  <si>
    <t xml:space="preserve">86, 109, 87</t>
  </si>
  <si>
    <t xml:space="preserve">47, 109, 87</t>
  </si>
  <si>
    <t xml:space="preserve">UZL00072_Study2</t>
  </si>
  <si>
    <t xml:space="preserve">26, 2</t>
  </si>
  <si>
    <t xml:space="preserve">79, 123, 89</t>
  </si>
  <si>
    <t xml:space="preserve">61, 122, 89</t>
  </si>
  <si>
    <t xml:space="preserve">68, 80, 69</t>
  </si>
  <si>
    <t xml:space="preserve">63, 86, 62</t>
  </si>
  <si>
    <t xml:space="preserve">74, 86, 62</t>
  </si>
  <si>
    <t xml:space="preserve">50, 103, 90</t>
  </si>
  <si>
    <t xml:space="preserve">90, 103, 90</t>
  </si>
  <si>
    <t xml:space="preserve">89, 106, 85</t>
  </si>
  <si>
    <t xml:space="preserve">49, 106, 85</t>
  </si>
  <si>
    <t xml:space="preserve">UZL00074_Study1</t>
  </si>
  <si>
    <t xml:space="preserve">57, 127, 88</t>
  </si>
  <si>
    <t xml:space="preserve">68, 84, 74</t>
  </si>
  <si>
    <t xml:space="preserve">62, 90, 67</t>
  </si>
  <si>
    <t xml:space="preserve">76, 90, 67</t>
  </si>
  <si>
    <t xml:space="preserve">49, 117, 90</t>
  </si>
  <si>
    <t xml:space="preserve">86, 117, 90</t>
  </si>
  <si>
    <t xml:space="preserve">46, 108, 90</t>
  </si>
  <si>
    <t xml:space="preserve">90, 108, 90</t>
  </si>
  <si>
    <t xml:space="preserve">92, 108, 85</t>
  </si>
  <si>
    <t xml:space="preserve">46, 108, 85</t>
  </si>
  <si>
    <t xml:space="preserve">UZL00074_Study2</t>
  </si>
  <si>
    <t xml:space="preserve">26, 3</t>
  </si>
  <si>
    <t xml:space="preserve">80, 130, 86</t>
  </si>
  <si>
    <t xml:space="preserve">58, 130, 89</t>
  </si>
  <si>
    <t xml:space="preserve">69, 84, 71</t>
  </si>
  <si>
    <t xml:space="preserve">62, 92, 62</t>
  </si>
  <si>
    <t xml:space="preserve">76, 92, 62</t>
  </si>
  <si>
    <t xml:space="preserve">50, 120, 90</t>
  </si>
  <si>
    <t xml:space="preserve">87, 120, 90</t>
  </si>
  <si>
    <t xml:space="preserve">47, 105, 90</t>
  </si>
  <si>
    <t xml:space="preserve">92, 105, 90</t>
  </si>
  <si>
    <t xml:space="preserve">93, 111, 82</t>
  </si>
  <si>
    <t xml:space="preserve">45, 111, 82</t>
  </si>
  <si>
    <t xml:space="preserve">UCHGIFTSURG00331_Study1</t>
  </si>
  <si>
    <t xml:space="preserve">22, 3</t>
  </si>
  <si>
    <t xml:space="preserve">75, 122, 90</t>
  </si>
  <si>
    <t xml:space="preserve">65, 83, 79</t>
  </si>
  <si>
    <t xml:space="preserve">58, 88, 74</t>
  </si>
  <si>
    <t xml:space="preserve">70, 87, 74</t>
  </si>
  <si>
    <t xml:space="preserve">50, 113, 90</t>
  </si>
  <si>
    <t xml:space="preserve">81, 113, 90</t>
  </si>
  <si>
    <t xml:space="preserve">47, 103, 90</t>
  </si>
  <si>
    <t xml:space="preserve">84, 103, 90</t>
  </si>
  <si>
    <t xml:space="preserve">79, 107, 85</t>
  </si>
  <si>
    <t xml:space="preserve">49, 107, 85</t>
  </si>
  <si>
    <t xml:space="preserve">UCHGIFTSURG00331_Study2</t>
  </si>
  <si>
    <t xml:space="preserve">80, 123, 90</t>
  </si>
  <si>
    <t xml:space="preserve">60, 123, 90</t>
  </si>
  <si>
    <t xml:space="preserve">68, 83, 73</t>
  </si>
  <si>
    <t xml:space="preserve">61, 90, 65</t>
  </si>
  <si>
    <t xml:space="preserve">74, 90, 65</t>
  </si>
  <si>
    <t xml:space="preserve">51, 113, 89</t>
  </si>
  <si>
    <t xml:space="preserve">85, 113, 89</t>
  </si>
  <si>
    <t xml:space="preserve">48, 102, 89</t>
  </si>
  <si>
    <t xml:space="preserve">90, 102, 89</t>
  </si>
  <si>
    <t xml:space="preserve">89, 102, 85</t>
  </si>
  <si>
    <t xml:space="preserve">48, 102, 85</t>
  </si>
  <si>
    <t xml:space="preserve">UCHGIFTSURG00331_Study3</t>
  </si>
  <si>
    <t xml:space="preserve">31, 6</t>
  </si>
  <si>
    <t xml:space="preserve">80, 133, 88</t>
  </si>
  <si>
    <t xml:space="preserve">54, 132, 88</t>
  </si>
  <si>
    <t xml:space="preserve">69, 86, 69</t>
  </si>
  <si>
    <t xml:space="preserve">60, 95, 51</t>
  </si>
  <si>
    <t xml:space="preserve">76, 94, 51</t>
  </si>
  <si>
    <t xml:space="preserve">46, 122, 88</t>
  </si>
  <si>
    <t xml:space="preserve">88, 122, 88</t>
  </si>
  <si>
    <t xml:space="preserve">41, 110, 88</t>
  </si>
  <si>
    <t xml:space="preserve">93, 110, 88</t>
  </si>
  <si>
    <t xml:space="preserve">92, 112, 85</t>
  </si>
  <si>
    <t xml:space="preserve">42, 112, 85</t>
  </si>
  <si>
    <t xml:space="preserve">UCHGIFTSURG00332_Study1</t>
  </si>
  <si>
    <t xml:space="preserve">74, 127, 86</t>
  </si>
  <si>
    <t xml:space="preserve">58, 127,  93</t>
  </si>
  <si>
    <t xml:space="preserve">66, 82, 78</t>
  </si>
  <si>
    <t xml:space="preserve">60, 85, 74</t>
  </si>
  <si>
    <t xml:space="preserve">46, 106, 90</t>
  </si>
  <si>
    <t xml:space="preserve">86, 106, 90</t>
  </si>
  <si>
    <t xml:space="preserve">87, 107, 86</t>
  </si>
  <si>
    <t xml:space="preserve">45, 107, 86</t>
  </si>
  <si>
    <t xml:space="preserve">UCHGIFTSURG00332_Study2</t>
  </si>
  <si>
    <t xml:space="preserve">59, 126, 92</t>
  </si>
  <si>
    <t xml:space="preserve">70, 81, 72</t>
  </si>
  <si>
    <t xml:space="preserve">62, 86, 65</t>
  </si>
  <si>
    <t xml:space="preserve">77, 88, 65</t>
  </si>
  <si>
    <t xml:space="preserve">49, 116, 91</t>
  </si>
  <si>
    <t xml:space="preserve">91, 116, 91</t>
  </si>
  <si>
    <t xml:space="preserve">47, 100, 91</t>
  </si>
  <si>
    <t xml:space="preserve">93, 100, 91</t>
  </si>
  <si>
    <t xml:space="preserve">92, 105, 86</t>
  </si>
  <si>
    <t xml:space="preserve">44, 105, 86</t>
  </si>
  <si>
    <t xml:space="preserve">UCHGIFTSURG00332_Study3</t>
  </si>
  <si>
    <t xml:space="preserve">82, 142, 85</t>
  </si>
  <si>
    <t xml:space="preserve">53, 140, 85</t>
  </si>
  <si>
    <t xml:space="preserve">68, 86, 65</t>
  </si>
  <si>
    <t xml:space="preserve">59, 91, 51</t>
  </si>
  <si>
    <t xml:space="preserve">80, 90, 51</t>
  </si>
  <si>
    <t xml:space="preserve">39, 115, 84</t>
  </si>
  <si>
    <t xml:space="preserve">96, 115, 84</t>
  </si>
  <si>
    <t xml:space="preserve">97, 115, 80</t>
  </si>
  <si>
    <t xml:space="preserve">36, 115, 80</t>
  </si>
  <si>
    <t xml:space="preserve">UCHGIFTSURG00338_Study2</t>
  </si>
  <si>
    <t xml:space="preserve">31, 5</t>
  </si>
  <si>
    <t xml:space="preserve">52, 143, 85</t>
  </si>
  <si>
    <t xml:space="preserve">69, 82, 61</t>
  </si>
  <si>
    <t xml:space="preserve">58, 91, 46</t>
  </si>
  <si>
    <t xml:space="preserve">80, 91, 46</t>
  </si>
  <si>
    <t xml:space="preserve">96, 115, 76</t>
  </si>
  <si>
    <t xml:space="preserve">39, 115, 76</t>
  </si>
  <si>
    <t xml:space="preserve">UCHGIFTSURG00341_Study2</t>
  </si>
  <si>
    <t xml:space="preserve">80, 144, 81</t>
  </si>
  <si>
    <t xml:space="preserve">54, 141, 81</t>
  </si>
  <si>
    <t xml:space="preserve">68, 82, 73</t>
  </si>
  <si>
    <t xml:space="preserve">57, 92, 58</t>
  </si>
  <si>
    <t xml:space="preserve">77, 94, 58</t>
  </si>
  <si>
    <t xml:space="preserve">45, 129, 86</t>
  </si>
  <si>
    <t xml:space="preserve">89, 129, 86</t>
  </si>
  <si>
    <t xml:space="preserve">36, 115, 86</t>
  </si>
  <si>
    <t xml:space="preserve">94, 115, 86</t>
  </si>
  <si>
    <t xml:space="preserve">94, 112, 86</t>
  </si>
  <si>
    <t xml:space="preserve">38, 112, 86</t>
  </si>
  <si>
    <t xml:space="preserve">UCHGIFTSURG00355_Study1</t>
  </si>
  <si>
    <t xml:space="preserve">75, 125, 89</t>
  </si>
  <si>
    <t xml:space="preserve">58, 126, 89</t>
  </si>
  <si>
    <t xml:space="preserve">66, 82, 77</t>
  </si>
  <si>
    <t xml:space="preserve">59, 88, 72</t>
  </si>
  <si>
    <t xml:space="preserve">71, 88, 72</t>
  </si>
  <si>
    <t xml:space="preserve">52, 119, 91</t>
  </si>
  <si>
    <t xml:space="preserve">80, 119, 91</t>
  </si>
  <si>
    <t xml:space="preserve">47, 109, 91</t>
  </si>
  <si>
    <t xml:space="preserve">85, 109, 91</t>
  </si>
  <si>
    <t xml:space="preserve">87, 108, 89</t>
  </si>
  <si>
    <t xml:space="preserve">47, 108, 89</t>
  </si>
  <si>
    <t xml:space="preserve">UCHGIFTSURG00355_Study2</t>
  </si>
  <si>
    <t xml:space="preserve">79, 125, 91</t>
  </si>
  <si>
    <t xml:space="preserve">59, 126, 91</t>
  </si>
  <si>
    <t xml:space="preserve">69, 79, 74</t>
  </si>
  <si>
    <t xml:space="preserve">61, 88, 63</t>
  </si>
  <si>
    <t xml:space="preserve">76, 88, 63</t>
  </si>
  <si>
    <t xml:space="preserve">51, 117, 90</t>
  </si>
  <si>
    <t xml:space="preserve">87, 117, 90</t>
  </si>
  <si>
    <t xml:space="preserve">92, 106, 87</t>
  </si>
  <si>
    <t xml:space="preserve">45, 106, 87</t>
  </si>
  <si>
    <t xml:space="preserve">UCHGIFTSURG00355_Study3</t>
  </si>
  <si>
    <t xml:space="preserve">31, 4</t>
  </si>
  <si>
    <t xml:space="preserve">83, 129, 90</t>
  </si>
  <si>
    <t xml:space="preserve">58, 130, 90</t>
  </si>
  <si>
    <t xml:space="preserve">58, 90, 56</t>
  </si>
  <si>
    <t xml:space="preserve">80, 89, 56</t>
  </si>
  <si>
    <t xml:space="preserve">46, 121, 89</t>
  </si>
  <si>
    <t xml:space="preserve">44, 111, 89</t>
  </si>
  <si>
    <t xml:space="preserve">98, 111, 89</t>
  </si>
  <si>
    <t xml:space="preserve">98, 108, 88</t>
  </si>
  <si>
    <t xml:space="preserve">43, 108, 88</t>
  </si>
  <si>
    <t xml:space="preserve">UZL00112_Study1</t>
  </si>
  <si>
    <t xml:space="preserve">80, 133, 89</t>
  </si>
  <si>
    <t xml:space="preserve">58, 135, 89</t>
  </si>
  <si>
    <t xml:space="preserve">69, 79, 69</t>
  </si>
  <si>
    <t xml:space="preserve">61, 88, 60</t>
  </si>
  <si>
    <t xml:space="preserve">76, 88, 60</t>
  </si>
  <si>
    <t xml:space="preserve">90, 108, 82</t>
  </si>
  <si>
    <t xml:space="preserve">46, 108, 82</t>
  </si>
  <si>
    <t xml:space="preserve">UZL00112_Study2</t>
  </si>
  <si>
    <t xml:space="preserve">25, 2</t>
  </si>
  <si>
    <t xml:space="preserve">80, 130, 90</t>
  </si>
  <si>
    <t xml:space="preserve">59, 131, 87</t>
  </si>
  <si>
    <t xml:space="preserve">68, 79, 69</t>
  </si>
  <si>
    <t xml:space="preserve">61, 87, 62</t>
  </si>
  <si>
    <t xml:space="preserve">74, 87, 62</t>
  </si>
  <si>
    <t xml:space="preserve">93, 105, 85</t>
  </si>
  <si>
    <t xml:space="preserve">44, 105, 85</t>
  </si>
  <si>
    <t xml:space="preserve">UZL00113_Study1</t>
  </si>
  <si>
    <t xml:space="preserve">78, 132, 87</t>
  </si>
  <si>
    <t xml:space="preserve">58, 130, 87</t>
  </si>
  <si>
    <t xml:space="preserve">61, 89, 68</t>
  </si>
  <si>
    <t xml:space="preserve">75, 89, 68</t>
  </si>
  <si>
    <t xml:space="preserve">51, 119, 90</t>
  </si>
  <si>
    <t xml:space="preserve">91, 104, 88</t>
  </si>
  <si>
    <t xml:space="preserve">46, 104, 88</t>
  </si>
  <si>
    <t xml:space="preserve">UZL00113_Study2</t>
  </si>
  <si>
    <t xml:space="preserve">26, 5</t>
  </si>
  <si>
    <t xml:space="preserve">77, 132, 86</t>
  </si>
  <si>
    <t xml:space="preserve">58, 131, 86</t>
  </si>
  <si>
    <t xml:space="preserve">67, 79, 75</t>
  </si>
  <si>
    <t xml:space="preserve">59, 91, 67</t>
  </si>
  <si>
    <t xml:space="preserve">75, 90, 67</t>
  </si>
  <si>
    <t xml:space="preserve">44, 105, 89</t>
  </si>
  <si>
    <t xml:space="preserve">90, 105, 89</t>
  </si>
  <si>
    <t xml:space="preserve">91, 105, 88</t>
  </si>
  <si>
    <t xml:space="preserve">43, 105, 88</t>
  </si>
  <si>
    <t xml:space="preserve">UCH-GIFTSURG-00338_Study1</t>
  </si>
  <si>
    <t xml:space="preserve">75, 130, 87</t>
  </si>
  <si>
    <t xml:space="preserve">58, 131, 87</t>
  </si>
  <si>
    <t xml:space="preserve">66, 81, 74</t>
  </si>
  <si>
    <t xml:space="preserve">71, 85, 70</t>
  </si>
  <si>
    <t xml:space="preserve">46, 107, 91</t>
  </si>
  <si>
    <t xml:space="preserve">86, 107, 91</t>
  </si>
  <si>
    <t xml:space="preserve">UCH-GIFTSURG-00341_Study1</t>
  </si>
  <si>
    <t xml:space="preserve">22, 5</t>
  </si>
  <si>
    <t xml:space="preserve">75, 130, 86</t>
  </si>
  <si>
    <t xml:space="preserve">59, 129, 86</t>
  </si>
  <si>
    <t xml:space="preserve">66, 81, 78</t>
  </si>
  <si>
    <t xml:space="preserve">59, 89, 73</t>
  </si>
  <si>
    <t xml:space="preserve">71, 88, 73</t>
  </si>
  <si>
    <t xml:space="preserve">47, 107, 90</t>
  </si>
  <si>
    <t xml:space="preserve">84, 107, 90</t>
  </si>
  <si>
    <t xml:space="preserve">84, 106, 89</t>
  </si>
  <si>
    <t xml:space="preserve">45, 106, 89</t>
  </si>
  <si>
    <t xml:space="preserve">UCH-GIFTSURG-00360_Study1</t>
  </si>
  <si>
    <t xml:space="preserve">21, 0</t>
  </si>
  <si>
    <t xml:space="preserve">74, 125, 89</t>
  </si>
  <si>
    <t xml:space="preserve">66, 81, 76</t>
  </si>
  <si>
    <t xml:space="preserve">60, 85, 73</t>
  </si>
  <si>
    <t xml:space="preserve">71, 85, 73</t>
  </si>
  <si>
    <t xml:space="preserve">49, 105, 91</t>
  </si>
  <si>
    <t xml:space="preserve">83, 105, 91</t>
  </si>
  <si>
    <t xml:space="preserve">49, 108, 89</t>
  </si>
  <si>
    <t xml:space="preserve">UCH-GIFTSURG-00360_Study2</t>
  </si>
  <si>
    <t xml:space="preserve">79, 129, 91</t>
  </si>
  <si>
    <t xml:space="preserve">60, 128, 91</t>
  </si>
  <si>
    <t xml:space="preserve">68, 81, 70</t>
  </si>
  <si>
    <t xml:space="preserve">61, 87, 60</t>
  </si>
  <si>
    <t xml:space="preserve">75, 88, 60</t>
  </si>
  <si>
    <t xml:space="preserve">51, 117, 89</t>
  </si>
  <si>
    <t xml:space="preserve">88, 117, 89</t>
  </si>
  <si>
    <t xml:space="preserve">46, 103, 89</t>
  </si>
  <si>
    <t xml:space="preserve">92, 103, 89</t>
  </si>
  <si>
    <t xml:space="preserve">UCH-GIFTSURG-00360_Study3</t>
  </si>
  <si>
    <t xml:space="preserve">31, 1</t>
  </si>
  <si>
    <t xml:space="preserve">tenplate360</t>
  </si>
  <si>
    <t xml:space="preserve">82, 140, 82</t>
  </si>
  <si>
    <t xml:space="preserve">56, 140, 82</t>
  </si>
  <si>
    <t xml:space="preserve">67, 84, 61</t>
  </si>
  <si>
    <t xml:space="preserve">57, 91, 45</t>
  </si>
  <si>
    <t xml:space="preserve">75, 91, 45</t>
  </si>
  <si>
    <t xml:space="preserve">48, 125, 83</t>
  </si>
  <si>
    <t xml:space="preserve">90, 125, 83</t>
  </si>
  <si>
    <t xml:space="preserve">42, 109, 83</t>
  </si>
  <si>
    <t xml:space="preserve">94, 109, 83</t>
  </si>
  <si>
    <t xml:space="preserve">94, 116, 75</t>
  </si>
  <si>
    <t xml:space="preserve">43, 116, 75</t>
  </si>
  <si>
    <t xml:space="preserve">UCH-GIFTSURG-00361_Study2</t>
  </si>
  <si>
    <t xml:space="preserve">31, 0</t>
  </si>
  <si>
    <t xml:space="preserve">82, 143, 87</t>
  </si>
  <si>
    <t xml:space="preserve">54, 142, 87</t>
  </si>
  <si>
    <t xml:space="preserve">69, 85, 67</t>
  </si>
  <si>
    <t xml:space="preserve">59, 92, 54</t>
  </si>
  <si>
    <t xml:space="preserve">78, 93, 54</t>
  </si>
  <si>
    <t xml:space="preserve">96, 114, 80</t>
  </si>
  <si>
    <t xml:space="preserve">42, 114, 80</t>
  </si>
  <si>
    <t xml:space="preserve">UCH-GIFTSURG-00362_Study1</t>
  </si>
  <si>
    <t xml:space="preserve">73, 123, 87</t>
  </si>
  <si>
    <t xml:space="preserve">58, 123, 87</t>
  </si>
  <si>
    <t xml:space="preserve">65, 90, 72</t>
  </si>
  <si>
    <t xml:space="preserve">60, 83, 73</t>
  </si>
  <si>
    <t xml:space="preserve">71, 82, 73</t>
  </si>
  <si>
    <t xml:space="preserve">80, 115, 91</t>
  </si>
  <si>
    <t xml:space="preserve">47, 105, 91</t>
  </si>
  <si>
    <t xml:space="preserve">84, 105, 91</t>
  </si>
  <si>
    <t xml:space="preserve">47, 106, 89</t>
  </si>
  <si>
    <t xml:space="preserve">UCH-GIFTSURG-00367_Study1</t>
  </si>
  <si>
    <t xml:space="preserve">34, 1</t>
  </si>
  <si>
    <t xml:space="preserve">84, 148, 85</t>
  </si>
  <si>
    <t xml:space="preserve">51, 147, 85</t>
  </si>
  <si>
    <t xml:space="preserve">69, 83, 65</t>
  </si>
  <si>
    <t xml:space="preserve">56, 87, 47</t>
  </si>
  <si>
    <t xml:space="preserve">82, 87, 47</t>
  </si>
  <si>
    <t xml:space="preserve">101, 116, 78</t>
  </si>
  <si>
    <t xml:space="preserve">34, 116, 78</t>
  </si>
  <si>
    <t xml:space="preserve">UCH-GIFTSURG-00368_Study1</t>
  </si>
  <si>
    <t xml:space="preserve">34, 4</t>
  </si>
  <si>
    <t xml:space="preserve">82, 139, 87</t>
  </si>
  <si>
    <t xml:space="preserve">52, 139, 87</t>
  </si>
  <si>
    <t xml:space="preserve">68, 81, 64</t>
  </si>
  <si>
    <t xml:space="preserve">57, 93, 52</t>
  </si>
  <si>
    <t xml:space="preserve">78, 92, 52</t>
  </si>
  <si>
    <t xml:space="preserve">45, 127, 87</t>
  </si>
  <si>
    <t xml:space="preserve">92, 127, 87</t>
  </si>
  <si>
    <t xml:space="preserve">97, 115, 79</t>
  </si>
  <si>
    <t xml:space="preserve">38, 115, 79</t>
  </si>
  <si>
    <t xml:space="preserve">UCH-GIFTSURG-00374_Study1</t>
  </si>
  <si>
    <t xml:space="preserve">22, 6</t>
  </si>
  <si>
    <t xml:space="preserve">58, 124, 89</t>
  </si>
  <si>
    <t xml:space="preserve">66, 80, 77</t>
  </si>
  <si>
    <t xml:space="preserve">58, 85, 72</t>
  </si>
  <si>
    <t xml:space="preserve">71, 85, 72</t>
  </si>
  <si>
    <t xml:space="preserve">49, 118, 91</t>
  </si>
  <si>
    <t xml:space="preserve">86, 118, 91</t>
  </si>
  <si>
    <t xml:space="preserve">48, 105, 91</t>
  </si>
  <si>
    <t xml:space="preserve">48, 108, 88</t>
  </si>
  <si>
    <t xml:space="preserve">UCH-GIFTSURG-00376_Study1</t>
  </si>
  <si>
    <t xml:space="preserve">24, 5</t>
  </si>
  <si>
    <t xml:space="preserve">77, 128, 86</t>
  </si>
  <si>
    <t xml:space="preserve">56, 128, 86</t>
  </si>
  <si>
    <t xml:space="preserve">66, 83, 75</t>
  </si>
  <si>
    <t xml:space="preserve">58, 92, 69</t>
  </si>
  <si>
    <t xml:space="preserve">71, 91, 69</t>
  </si>
  <si>
    <t xml:space="preserve">45, 117, 91</t>
  </si>
  <si>
    <t xml:space="preserve">88, 117, 91</t>
  </si>
  <si>
    <t xml:space="preserve">44, 104, 91</t>
  </si>
  <si>
    <t xml:space="preserve">88, 104, 91</t>
  </si>
  <si>
    <t xml:space="preserve">43, 108, 86</t>
  </si>
  <si>
    <t xml:space="preserve">UCH-GIFTSURG-00377_Study1</t>
  </si>
  <si>
    <t xml:space="preserve">75, 126, 88</t>
  </si>
  <si>
    <t xml:space="preserve">58, 126, 88</t>
  </si>
  <si>
    <t xml:space="preserve">65, 84, 80</t>
  </si>
  <si>
    <t xml:space="preserve">58, 90, 72</t>
  </si>
  <si>
    <t xml:space="preserve">72, 89, 72</t>
  </si>
  <si>
    <t xml:space="preserve">54, 119, 88</t>
  </si>
  <si>
    <t xml:space="preserve">80, 119, 88</t>
  </si>
  <si>
    <t xml:space="preserve">50, 113, 88</t>
  </si>
  <si>
    <t xml:space="preserve">81, 113, 88</t>
  </si>
  <si>
    <t xml:space="preserve">82, 108, 89</t>
  </si>
  <si>
    <t xml:space="preserve">UCH-GIFTSURG-00377_Study2</t>
  </si>
  <si>
    <t xml:space="preserve">81, 133, 86</t>
  </si>
  <si>
    <t xml:space="preserve">57, 132, 86</t>
  </si>
  <si>
    <t xml:space="preserve">68, 83, 74</t>
  </si>
  <si>
    <t xml:space="preserve">58, 92, 60</t>
  </si>
  <si>
    <t xml:space="preserve">77, 93, 60</t>
  </si>
  <si>
    <t xml:space="preserve">50, 124, 89</t>
  </si>
  <si>
    <t xml:space="preserve">88, 124, 89</t>
  </si>
  <si>
    <t xml:space="preserve">45, 114, 89</t>
  </si>
  <si>
    <t xml:space="preserve">91, 114, 89</t>
  </si>
  <si>
    <t xml:space="preserve">90, 112, 86</t>
  </si>
  <si>
    <t xml:space="preserve">44, 112, 86</t>
  </si>
  <si>
    <t xml:space="preserve">UCH-GIFTSURG-00380_Study1</t>
  </si>
  <si>
    <t xml:space="preserve">85, 134, 87</t>
  </si>
  <si>
    <t xml:space="preserve">58, 135, 87</t>
  </si>
  <si>
    <t xml:space="preserve">70, 80, 65</t>
  </si>
  <si>
    <t xml:space="preserve">59, 86, 50</t>
  </si>
  <si>
    <t xml:space="preserve">79, 86, 50</t>
  </si>
  <si>
    <t xml:space="preserve">51, 126, 88</t>
  </si>
  <si>
    <t xml:space="preserve">89, 126, 88</t>
  </si>
  <si>
    <t xml:space="preserve">44, 117, 88</t>
  </si>
  <si>
    <t xml:space="preserve">94, 117, 88</t>
  </si>
  <si>
    <t xml:space="preserve">98, 111, 85</t>
  </si>
  <si>
    <t xml:space="preserve">40, 111, 85</t>
  </si>
  <si>
    <t xml:space="preserve">UCH-GIFTSURG-00383_Study1</t>
  </si>
  <si>
    <t xml:space="preserve">75, 125, 87</t>
  </si>
  <si>
    <t xml:space="preserve">58, 124, 87</t>
  </si>
  <si>
    <t xml:space="preserve">60, 84, 73</t>
  </si>
  <si>
    <t xml:space="preserve">71, 84, 73</t>
  </si>
  <si>
    <t xml:space="preserve">52, 116, 92</t>
  </si>
  <si>
    <t xml:space="preserve">48, 105, 92</t>
  </si>
  <si>
    <t xml:space="preserve">84, 105, 92</t>
  </si>
  <si>
    <t xml:space="preserve">86, 105, 89</t>
  </si>
  <si>
    <t xml:space="preserve">48, 105, 89</t>
  </si>
  <si>
    <t xml:space="preserve">UCH-GIFTSURG-00383_Study3</t>
  </si>
  <si>
    <t xml:space="preserve">27, 2</t>
  </si>
  <si>
    <t xml:space="preserve">81, 129, 86</t>
  </si>
  <si>
    <t xml:space="preserve">58, 127, 86</t>
  </si>
  <si>
    <t xml:space="preserve">68, 81, 71</t>
  </si>
  <si>
    <t xml:space="preserve">58, 89, 59</t>
  </si>
  <si>
    <t xml:space="preserve">74, 89, 59</t>
  </si>
  <si>
    <t xml:space="preserve">52, 118, 89</t>
  </si>
  <si>
    <t xml:space="preserve">88, 118, 89</t>
  </si>
  <si>
    <t xml:space="preserve">46, 106, 89</t>
  </si>
  <si>
    <t xml:space="preserve">92, 106, 89</t>
  </si>
  <si>
    <t xml:space="preserve">93, 108, 86</t>
  </si>
  <si>
    <t xml:space="preserve">47, 108, 86</t>
  </si>
  <si>
    <t xml:space="preserve">UCH-GIFTSURG-00393_Study1</t>
  </si>
  <si>
    <t xml:space="preserve">73, 122, 94</t>
  </si>
  <si>
    <t xml:space="preserve">58, 122, 94</t>
  </si>
  <si>
    <t xml:space="preserve">66, 84, 75</t>
  </si>
  <si>
    <t xml:space="preserve">59, 87, 69</t>
  </si>
  <si>
    <t xml:space="preserve">72, 87, 69</t>
  </si>
  <si>
    <t xml:space="preserve">52, 116, 90</t>
  </si>
  <si>
    <t xml:space="preserve">79, 116, 90</t>
  </si>
  <si>
    <t xml:space="preserve">48, 107, 90</t>
  </si>
  <si>
    <t xml:space="preserve">82, 107, 90</t>
  </si>
  <si>
    <t xml:space="preserve">83, 105, 87</t>
  </si>
  <si>
    <t xml:space="preserve">48, 105, 87</t>
  </si>
  <si>
    <t xml:space="preserve">UCH-GIFTSURG-00393_Study2</t>
  </si>
  <si>
    <t xml:space="preserve">32, 1</t>
  </si>
  <si>
    <t xml:space="preserve">56, 134, 87</t>
  </si>
  <si>
    <t xml:space="preserve">70, 83, 64</t>
  </si>
  <si>
    <t xml:space="preserve">60, 93, 52</t>
  </si>
  <si>
    <t xml:space="preserve">78, 93, 52</t>
  </si>
  <si>
    <t xml:space="preserve">48, 122, 88</t>
  </si>
  <si>
    <t xml:space="preserve">87, 122, 88</t>
  </si>
  <si>
    <t xml:space="preserve">45, 115, 88</t>
  </si>
  <si>
    <t xml:space="preserve">94, 115, 88</t>
  </si>
  <si>
    <t xml:space="preserve">95, 113, 87</t>
  </si>
  <si>
    <t xml:space="preserve">45, 113, 87</t>
  </si>
  <si>
    <t xml:space="preserve">UCH-GIFTSURG-00394_Study1</t>
  </si>
  <si>
    <t xml:space="preserve">21, 6</t>
  </si>
  <si>
    <t xml:space="preserve">75, 129, 90</t>
  </si>
  <si>
    <t xml:space="preserve">66, 83, 79</t>
  </si>
  <si>
    <t xml:space="preserve">60, 87, 74</t>
  </si>
  <si>
    <t xml:space="preserve">72, 87, 74</t>
  </si>
  <si>
    <t xml:space="preserve">83, 113, 90</t>
  </si>
  <si>
    <t xml:space="preserve">84, 108, 92</t>
  </si>
  <si>
    <t xml:space="preserve">48, 108, 92</t>
  </si>
  <si>
    <t xml:space="preserve">UCH-GIFTSURG-00394_Study2</t>
  </si>
  <si>
    <t xml:space="preserve">80, 130, 88</t>
  </si>
  <si>
    <t xml:space="preserve">58, 130, 88</t>
  </si>
  <si>
    <t xml:space="preserve">69, 82, 73</t>
  </si>
  <si>
    <t xml:space="preserve">60, 88, 63</t>
  </si>
  <si>
    <t xml:space="preserve">46, 111, 88</t>
  </si>
  <si>
    <t xml:space="preserve">93, 111, 88</t>
  </si>
  <si>
    <t xml:space="preserve">92, 110, 82</t>
  </si>
  <si>
    <t xml:space="preserve">47, 110, 82</t>
  </si>
  <si>
    <t xml:space="preserve">UCH-GIFTSURG-00394_Study3</t>
  </si>
  <si>
    <t xml:space="preserve">32, 6</t>
  </si>
  <si>
    <t xml:space="preserve">85, 136, 87</t>
  </si>
  <si>
    <t xml:space="preserve">56, 136, 87</t>
  </si>
  <si>
    <t xml:space="preserve">70, 84, 70</t>
  </si>
  <si>
    <t xml:space="preserve">55, 91, 53</t>
  </si>
  <si>
    <t xml:space="preserve">81, 89, 53</t>
  </si>
  <si>
    <t xml:space="preserve">48, 125, 87</t>
  </si>
  <si>
    <t xml:space="preserve">94, 125, 87</t>
  </si>
  <si>
    <t xml:space="preserve">42, 112, 87</t>
  </si>
  <si>
    <t xml:space="preserve">99, 112, 87</t>
  </si>
  <si>
    <t xml:space="preserve">100, 109, 84</t>
  </si>
  <si>
    <t xml:space="preserve">42, 109, 84</t>
  </si>
  <si>
    <t xml:space="preserve">UCH-GIFTSURG-00396_Study2</t>
  </si>
  <si>
    <t xml:space="preserve">23, 2</t>
  </si>
  <si>
    <t xml:space="preserve">74, 124, 90</t>
  </si>
  <si>
    <t xml:space="preserve">58, 127, 90</t>
  </si>
  <si>
    <t xml:space="preserve">60, 85, 72</t>
  </si>
  <si>
    <t xml:space="preserve">72, 85, 72</t>
  </si>
  <si>
    <t xml:space="preserve">49, 108, 90</t>
  </si>
  <si>
    <t xml:space="preserve">83, 110, 88</t>
  </si>
  <si>
    <t xml:space="preserve">48, 110, 88</t>
  </si>
  <si>
    <t xml:space="preserve">UCH-GIFTSURG-00396_Study3</t>
  </si>
  <si>
    <t xml:space="preserve">78, 126, 88</t>
  </si>
  <si>
    <t xml:space="preserve">69, 80, 72</t>
  </si>
  <si>
    <t xml:space="preserve">60, 86, 61</t>
  </si>
  <si>
    <t xml:space="preserve">77, 86, 61</t>
  </si>
  <si>
    <t xml:space="preserve">55, 120, 90</t>
  </si>
  <si>
    <t xml:space="preserve">83, 120, 90</t>
  </si>
  <si>
    <t xml:space="preserve">48, 106, 90</t>
  </si>
  <si>
    <t xml:space="preserve">90, 106, 90</t>
  </si>
  <si>
    <t xml:space="preserve">90, 106, 87</t>
  </si>
  <si>
    <t xml:space="preserve">49, 106, 87</t>
  </si>
  <si>
    <t xml:space="preserve">UCH-GIFTSURG-00400_Study1</t>
  </si>
  <si>
    <t xml:space="preserve">74, 127, 88</t>
  </si>
  <si>
    <t xml:space="preserve">58, 127, 88</t>
  </si>
  <si>
    <t xml:space="preserve">65, 82, 77</t>
  </si>
  <si>
    <t xml:space="preserve">60, 86, 72</t>
  </si>
  <si>
    <t xml:space="preserve">70, 86, 72</t>
  </si>
  <si>
    <t xml:space="preserve">47, 109, 90</t>
  </si>
  <si>
    <t xml:space="preserve">83, 109, 90</t>
  </si>
  <si>
    <t xml:space="preserve">83, 106, 89</t>
  </si>
  <si>
    <t xml:space="preserve">48, 106, 89</t>
  </si>
  <si>
    <t xml:space="preserve">UCH-GIFTSURG-00400_Study2</t>
  </si>
  <si>
    <t xml:space="preserve">33, 1</t>
  </si>
  <si>
    <t xml:space="preserve">84, 136, 88</t>
  </si>
  <si>
    <t xml:space="preserve">58, 138, 88</t>
  </si>
  <si>
    <t xml:space="preserve">69, 82, 70</t>
  </si>
  <si>
    <t xml:space="preserve">59, 91, 57</t>
  </si>
  <si>
    <t xml:space="preserve">78, 90, 57</t>
  </si>
  <si>
    <t xml:space="preserve">53, 128, 88</t>
  </si>
  <si>
    <t xml:space="preserve">44, 115, 88</t>
  </si>
  <si>
    <t xml:space="preserve">101, 115, 88</t>
  </si>
  <si>
    <t xml:space="preserve">98, 112, 86</t>
  </si>
  <si>
    <t xml:space="preserve">UCH-GIFTSURG-00401_Study2</t>
  </si>
  <si>
    <t xml:space="preserve">32, 2</t>
  </si>
  <si>
    <t xml:space="preserve">83, 134, 88</t>
  </si>
  <si>
    <t xml:space="preserve">58, 133, 88</t>
  </si>
  <si>
    <t xml:space="preserve">71, 83, 70</t>
  </si>
  <si>
    <t xml:space="preserve">59, 93, 55</t>
  </si>
  <si>
    <t xml:space="preserve">80, 94, 55</t>
  </si>
  <si>
    <t xml:space="preserve">49, 122, 90</t>
  </si>
  <si>
    <t xml:space="preserve">91, 122, 90</t>
  </si>
  <si>
    <t xml:space="preserve">45, 111, 90</t>
  </si>
  <si>
    <t xml:space="preserve">97, 111, 90</t>
  </si>
  <si>
    <t xml:space="preserve">98, 112, 87</t>
  </si>
  <si>
    <t xml:space="preserve">44, 112, 87</t>
  </si>
  <si>
    <t xml:space="preserve">UCH-GIFTSURG-00402_Study1</t>
  </si>
  <si>
    <t xml:space="preserve">73, 124, 89</t>
  </si>
  <si>
    <t xml:space="preserve">58, 125, 89</t>
  </si>
  <si>
    <t xml:space="preserve">66, 83, 80</t>
  </si>
  <si>
    <t xml:space="preserve">59, 88, 73</t>
  </si>
  <si>
    <t xml:space="preserve">72, 88, 73</t>
  </si>
  <si>
    <t xml:space="preserve">52, 117, 90</t>
  </si>
  <si>
    <t xml:space="preserve">79, 117, 90</t>
  </si>
  <si>
    <t xml:space="preserve">51, 110, 90</t>
  </si>
  <si>
    <t xml:space="preserve">82, 110, 90</t>
  </si>
  <si>
    <t xml:space="preserve">49, 109, 92</t>
  </si>
  <si>
    <t xml:space="preserve">UCH-GIFTSURG-00402_Study2</t>
  </si>
  <si>
    <t xml:space="preserve">32, 0</t>
  </si>
  <si>
    <t xml:space="preserve">82, 132, 91</t>
  </si>
  <si>
    <t xml:space="preserve">60, 132, 91</t>
  </si>
  <si>
    <t xml:space="preserve">81, 91, 55</t>
  </si>
  <si>
    <t xml:space="preserve">92, 122, 88</t>
  </si>
  <si>
    <t xml:space="preserve">46, 112, 88</t>
  </si>
  <si>
    <t xml:space="preserve">96, 112, 88</t>
  </si>
  <si>
    <t xml:space="preserve">96, 113, 86</t>
  </si>
  <si>
    <t xml:space="preserve">45, 113, 86</t>
  </si>
  <si>
    <t xml:space="preserve">UCH-GIFTSURG-00405_Study1</t>
  </si>
  <si>
    <t xml:space="preserve">73, 123, 88</t>
  </si>
  <si>
    <t xml:space="preserve">59, 123, 88</t>
  </si>
  <si>
    <t xml:space="preserve">66, 82, 73</t>
  </si>
  <si>
    <t xml:space="preserve">63, 83, 68</t>
  </si>
  <si>
    <t xml:space="preserve">72, 83, 68</t>
  </si>
  <si>
    <t xml:space="preserve">53, 116, 91</t>
  </si>
  <si>
    <t xml:space="preserve">80, 116, 91</t>
  </si>
  <si>
    <t xml:space="preserve">49, 109, 91</t>
  </si>
  <si>
    <t xml:space="preserve">84, 109, 91</t>
  </si>
  <si>
    <t xml:space="preserve">84, 107, 89</t>
  </si>
  <si>
    <t xml:space="preserve">49, 107, 89</t>
  </si>
  <si>
    <t xml:space="preserve">UCH-GIFTSURG-00405_Study2</t>
  </si>
  <si>
    <t xml:space="preserve">80, 126, 86</t>
  </si>
  <si>
    <t xml:space="preserve">59, 126, 86</t>
  </si>
  <si>
    <t xml:space="preserve">69, 83, 67</t>
  </si>
  <si>
    <t xml:space="preserve">60, 87, 54</t>
  </si>
  <si>
    <t xml:space="preserve">74, 87, 54</t>
  </si>
  <si>
    <t xml:space="preserve">50, 119, 87</t>
  </si>
  <si>
    <t xml:space="preserve">87, 119, 87</t>
  </si>
  <si>
    <t xml:space="preserve">45, 110, 87</t>
  </si>
  <si>
    <t xml:space="preserve">92, 110, 87</t>
  </si>
  <si>
    <t xml:space="preserve">92, 107, 87</t>
  </si>
  <si>
    <t xml:space="preserve">46, 107, 87</t>
  </si>
  <si>
    <t xml:space="preserve">UCH-GIFTSURG-00408_Study1</t>
  </si>
  <si>
    <t xml:space="preserve">74, 126, 88</t>
  </si>
  <si>
    <t xml:space="preserve">59, 87, 72</t>
  </si>
  <si>
    <t xml:space="preserve">72, 87, 72</t>
  </si>
  <si>
    <t xml:space="preserve">48, 104, 92</t>
  </si>
  <si>
    <t xml:space="preserve">84, 104, 92</t>
  </si>
  <si>
    <t xml:space="preserve">UCH-GIFTSURG-00408_Study2</t>
  </si>
  <si>
    <t xml:space="preserve">26, 1</t>
  </si>
  <si>
    <t xml:space="preserve">79, 125, 89</t>
  </si>
  <si>
    <t xml:space="preserve">59, 127, 89</t>
  </si>
  <si>
    <t xml:space="preserve">70, 80, 73</t>
  </si>
  <si>
    <t xml:space="preserve">60, 88, 61</t>
  </si>
  <si>
    <t xml:space="preserve">78, 88, 61</t>
  </si>
  <si>
    <t xml:space="preserve">54, 118, 91</t>
  </si>
  <si>
    <t xml:space="preserve">85, 118, 91</t>
  </si>
  <si>
    <t xml:space="preserve">91, 103, 91</t>
  </si>
  <si>
    <t xml:space="preserve">47, 106, 87</t>
  </si>
  <si>
    <t xml:space="preserve">UCH-GIFTSURG-00408_Study3</t>
  </si>
  <si>
    <t xml:space="preserve">82, 134, 88</t>
  </si>
  <si>
    <t xml:space="preserve">57, 135, 88</t>
  </si>
  <si>
    <t xml:space="preserve">71, 81, 72</t>
  </si>
  <si>
    <t xml:space="preserve">59, 89, 57</t>
  </si>
  <si>
    <t xml:space="preserve">80, 89, 57</t>
  </si>
  <si>
    <t xml:space="preserve">51, 126, 89</t>
  </si>
  <si>
    <t xml:space="preserve">88, 126, 89</t>
  </si>
  <si>
    <t xml:space="preserve">45, 113, 89</t>
  </si>
  <si>
    <t xml:space="preserve">96, 113, 89</t>
  </si>
  <si>
    <t xml:space="preserve">97, 111, 87</t>
  </si>
  <si>
    <t xml:space="preserve">45, 111, 87</t>
  </si>
  <si>
    <t xml:space="preserve">UCH-GIFTSURG-00409_Study1</t>
  </si>
  <si>
    <t xml:space="preserve">23, 6</t>
  </si>
  <si>
    <t xml:space="preserve">78, 128, 88</t>
  </si>
  <si>
    <t xml:space="preserve">69, 83, 72</t>
  </si>
  <si>
    <t xml:space="preserve">76, 89, 64</t>
  </si>
  <si>
    <t xml:space="preserve">50, 109, 89</t>
  </si>
  <si>
    <t xml:space="preserve">87, 109, 89</t>
  </si>
  <si>
    <t xml:space="preserve">82, 107, 86</t>
  </si>
  <si>
    <t xml:space="preserve">53, 107, 86</t>
  </si>
  <si>
    <t xml:space="preserve">UCH-GIFTSURG-00409_Study2</t>
  </si>
  <si>
    <t xml:space="preserve">80, 128, 86</t>
  </si>
  <si>
    <t xml:space="preserve">60, 128, 86</t>
  </si>
  <si>
    <t xml:space="preserve">60, 89, 58</t>
  </si>
  <si>
    <t xml:space="preserve">75, 89, 58</t>
  </si>
  <si>
    <t xml:space="preserve">52, 118, 88</t>
  </si>
  <si>
    <t xml:space="preserve">86, 118, 88</t>
  </si>
  <si>
    <t xml:space="preserve">47, 106, 88</t>
  </si>
  <si>
    <t xml:space="preserve">91, 106, 88</t>
  </si>
  <si>
    <t xml:space="preserve">48, 106, 84</t>
  </si>
  <si>
    <t xml:space="preserve">UCH-GIFTSURG-00409_Study3</t>
  </si>
  <si>
    <t xml:space="preserve">31, 3</t>
  </si>
  <si>
    <t xml:space="preserve">85, 136, 89</t>
  </si>
  <si>
    <t xml:space="preserve">57, 135, 89</t>
  </si>
  <si>
    <t xml:space="preserve">71, 83, 67</t>
  </si>
  <si>
    <t xml:space="preserve">60, 89, 54</t>
  </si>
  <si>
    <t xml:space="preserve">79, 90, 54</t>
  </si>
  <si>
    <t xml:space="preserve">43, 104, 88</t>
  </si>
  <si>
    <t xml:space="preserve">96, 104, 88</t>
  </si>
  <si>
    <t xml:space="preserve">98, 110, 81</t>
  </si>
  <si>
    <t xml:space="preserve">44, 110, 81</t>
  </si>
  <si>
    <t xml:space="preserve">UCH-GIFTSURG-00411_Study1</t>
  </si>
  <si>
    <t xml:space="preserve">74, 126, 89</t>
  </si>
  <si>
    <t xml:space="preserve">59, 126, 89</t>
  </si>
  <si>
    <t xml:space="preserve">67, 81, 76</t>
  </si>
  <si>
    <t xml:space="preserve">61, 85, 71</t>
  </si>
  <si>
    <t xml:space="preserve">71, 85, 71</t>
  </si>
  <si>
    <t xml:space="preserve">83, 105, 92</t>
  </si>
  <si>
    <t xml:space="preserve">85, 108, 87</t>
  </si>
  <si>
    <t xml:space="preserve">46, 108, 87</t>
  </si>
  <si>
    <t xml:space="preserve">UCH-GIFTSURG-00414_Study1</t>
  </si>
  <si>
    <t xml:space="preserve">30, 2</t>
  </si>
  <si>
    <t xml:space="preserve">82, 132, 88</t>
  </si>
  <si>
    <t xml:space="preserve">59, 133, 88</t>
  </si>
  <si>
    <t xml:space="preserve">70, 82, 67</t>
  </si>
  <si>
    <t xml:space="preserve">59, 91, 52</t>
  </si>
  <si>
    <t xml:space="preserve">79, 90, 52</t>
  </si>
  <si>
    <t xml:space="preserve">51, 124, 88</t>
  </si>
  <si>
    <t xml:space="preserve">92, 124, 88</t>
  </si>
  <si>
    <t xml:space="preserve">45, 110, 88</t>
  </si>
  <si>
    <t xml:space="preserve">96, 110, 88</t>
  </si>
  <si>
    <t xml:space="preserve">94, 110, 82</t>
  </si>
  <si>
    <t xml:space="preserve">44, 110, 82</t>
  </si>
  <si>
    <t xml:space="preserve">UZL00135_Study1</t>
  </si>
  <si>
    <t xml:space="preserve">60, 88, 62</t>
  </si>
  <si>
    <t xml:space="preserve">75, 87, 62</t>
  </si>
  <si>
    <t xml:space="preserve">50, 112, 92</t>
  </si>
  <si>
    <t xml:space="preserve">88, 112, 92</t>
  </si>
  <si>
    <t xml:space="preserve">91, 104, 85</t>
  </si>
  <si>
    <t xml:space="preserve">47, 104, 85</t>
  </si>
  <si>
    <t xml:space="preserve">UZL00135_Study2</t>
  </si>
  <si>
    <t xml:space="preserve">77, 126, 89</t>
  </si>
  <si>
    <t xml:space="preserve">67, 81, 74</t>
  </si>
  <si>
    <t xml:space="preserve">60, 87, 67</t>
  </si>
  <si>
    <t xml:space="preserve">73, 86, 67</t>
  </si>
  <si>
    <t xml:space="preserve">51, 111, 93</t>
  </si>
  <si>
    <t xml:space="preserve">86, 111, 93</t>
  </si>
  <si>
    <t xml:space="preserve">89, 105, 86</t>
  </si>
  <si>
    <t xml:space="preserve">46, 105, 86</t>
  </si>
  <si>
    <t xml:space="preserve">UZL00136_Study1</t>
  </si>
  <si>
    <t xml:space="preserve">24, 0</t>
  </si>
  <si>
    <t xml:space="preserve">78, 132, 90</t>
  </si>
  <si>
    <t xml:space="preserve">58, 133, 90</t>
  </si>
  <si>
    <t xml:space="preserve">67, 79, 71</t>
  </si>
  <si>
    <t xml:space="preserve">59, 86, 65</t>
  </si>
  <si>
    <t xml:space="preserve">75, 84, 65</t>
  </si>
  <si>
    <t xml:space="preserve">94, 105, 86</t>
  </si>
  <si>
    <t xml:space="preserve">40, 105, 86</t>
  </si>
  <si>
    <t xml:space="preserve">UZL00136_Study2</t>
  </si>
  <si>
    <t xml:space="preserve">78, 128, 90</t>
  </si>
  <si>
    <t xml:space="preserve">56, 81, 62</t>
  </si>
  <si>
    <t xml:space="preserve">76, 82, 62</t>
  </si>
  <si>
    <t xml:space="preserve">90, 104, 85</t>
  </si>
  <si>
    <t xml:space="preserve">43, 104,85</t>
  </si>
  <si>
    <t xml:space="preserve">UZL00141_Study1</t>
  </si>
  <si>
    <t xml:space="preserve">80, 134, 89</t>
  </si>
  <si>
    <t xml:space="preserve">57, 134, 89</t>
  </si>
  <si>
    <t xml:space="preserve">69, 81, 70</t>
  </si>
  <si>
    <t xml:space="preserve">61, 89, 60</t>
  </si>
  <si>
    <t xml:space="preserve">92, 108, 81</t>
  </si>
  <si>
    <t xml:space="preserve">44, 108, 81</t>
  </si>
  <si>
    <t xml:space="preserve">UZL00141_Study2</t>
  </si>
  <si>
    <t xml:space="preserve">79, 131, 91</t>
  </si>
  <si>
    <t xml:space="preserve">59, 132, 91</t>
  </si>
  <si>
    <t xml:space="preserve">68, 81, 73</t>
  </si>
  <si>
    <t xml:space="preserve">62, 87, 66</t>
  </si>
  <si>
    <t xml:space="preserve">74, 88, 66</t>
  </si>
  <si>
    <t xml:space="preserve">46, 114, 91</t>
  </si>
  <si>
    <t xml:space="preserve">89, 114, 91</t>
  </si>
  <si>
    <t xml:space="preserve">92, 100, 91</t>
  </si>
  <si>
    <t xml:space="preserve">92, 105, 84</t>
  </si>
  <si>
    <t xml:space="preserve">44, 105, 84</t>
  </si>
  <si>
    <t xml:space="preserve">UZL00142_Study1</t>
  </si>
  <si>
    <t xml:space="preserve">78, 124, 89</t>
  </si>
  <si>
    <t xml:space="preserve">60, 125, 89</t>
  </si>
  <si>
    <t xml:space="preserve">66, 91, 69</t>
  </si>
  <si>
    <t xml:space="preserve">58, 81, 67</t>
  </si>
  <si>
    <t xml:space="preserve">71, 81, 67</t>
  </si>
  <si>
    <t xml:space="preserve">54, 118, 90</t>
  </si>
  <si>
    <t xml:space="preserve">84, 118, 90</t>
  </si>
  <si>
    <t xml:space="preserve">86, 107, 90</t>
  </si>
  <si>
    <t xml:space="preserve">88, 106, 89</t>
  </si>
  <si>
    <t xml:space="preserve">UZL00142_Study2</t>
  </si>
  <si>
    <t xml:space="preserve">60, 125, 91</t>
  </si>
  <si>
    <t xml:space="preserve">67, 83, 79</t>
  </si>
  <si>
    <t xml:space="preserve">47, 108, 90</t>
  </si>
  <si>
    <t xml:space="preserve">86, 108, 90</t>
  </si>
  <si>
    <t xml:space="preserve">89, 106, 89</t>
  </si>
  <si>
    <t xml:space="preserve">UCH-GIFTSURG-00361_Study1</t>
  </si>
  <si>
    <t xml:space="preserve">75, 129, 86</t>
  </si>
  <si>
    <t xml:space="preserve">60, 129, 86</t>
  </si>
  <si>
    <t xml:space="preserve">68, 80, 72</t>
  </si>
  <si>
    <t xml:space="preserve">63, 84, 69</t>
  </si>
  <si>
    <t xml:space="preserve">74, 84, 69</t>
  </si>
  <si>
    <t xml:space="preserve">89, 105, 81</t>
  </si>
  <si>
    <t xml:space="preserve">46, 105, 81</t>
  </si>
  <si>
    <t xml:space="preserve">Full Set</t>
  </si>
  <si>
    <t xml:space="preserve">Mean GA</t>
  </si>
  <si>
    <t xml:space="preserve">Reliability Set</t>
  </si>
  <si>
    <t xml:space="preserve">Range</t>
  </si>
  <si>
    <t xml:space="preserve">Mean</t>
  </si>
  <si>
    <t xml:space="preserve">Reliability set </t>
  </si>
  <si>
    <t xml:space="preserve">Standard Error</t>
  </si>
  <si>
    <t xml:space="preserve">Median</t>
  </si>
  <si>
    <t xml:space="preserve">Mode</t>
  </si>
  <si>
    <t xml:space="preserve">Standard Deviation</t>
  </si>
  <si>
    <t xml:space="preserve">Sample Variance</t>
  </si>
  <si>
    <t xml:space="preserve">Kurtosis</t>
  </si>
  <si>
    <t xml:space="preserve">Skewness</t>
  </si>
  <si>
    <t xml:space="preserve">Minimum</t>
  </si>
  <si>
    <t xml:space="preserve">Maximum</t>
  </si>
  <si>
    <t xml:space="preserve">Sum</t>
  </si>
  <si>
    <t xml:space="preserve">Count</t>
  </si>
  <si>
    <t xml:space="preserve">Research Randomizer Results:</t>
  </si>
  <si>
    <t xml:space="preserve">14 Sets of 1 Yes Numbers Per Set</t>
  </si>
  <si>
    <t xml:space="preserve">Range: From 1 to 89 -- No</t>
  </si>
  <si>
    <t xml:space="preserve">Set 1</t>
  </si>
  <si>
    <t xml:space="preserve">Set 2</t>
  </si>
  <si>
    <t xml:space="preserve">Set 3</t>
  </si>
  <si>
    <t xml:space="preserve">Set 4</t>
  </si>
  <si>
    <t xml:space="preserve">Set 5</t>
  </si>
  <si>
    <t xml:space="preserve">Set 6</t>
  </si>
  <si>
    <t xml:space="preserve">Set 7</t>
  </si>
  <si>
    <t xml:space="preserve">Set 8</t>
  </si>
  <si>
    <t xml:space="preserve">Set 9</t>
  </si>
  <si>
    <t xml:space="preserve">Set 10</t>
  </si>
  <si>
    <t xml:space="preserve">Set 11</t>
  </si>
  <si>
    <t xml:space="preserve">Set 12</t>
  </si>
  <si>
    <t xml:space="preserve">Set 13</t>
  </si>
  <si>
    <t xml:space="preserve">Set 14</t>
  </si>
  <si>
    <t xml:space="preserve">78, 122, 90</t>
  </si>
  <si>
    <t xml:space="preserve">59, 122, 90</t>
  </si>
  <si>
    <t xml:space="preserve">69, 82, 71</t>
  </si>
  <si>
    <t xml:space="preserve">61, 87, 65</t>
  </si>
  <si>
    <t xml:space="preserve">74, 87, 65</t>
  </si>
  <si>
    <t xml:space="preserve">50, 114, 91</t>
  </si>
  <si>
    <t xml:space="preserve">85, 114, 91</t>
  </si>
  <si>
    <t xml:space="preserve">47, 104, 91</t>
  </si>
  <si>
    <t xml:space="preserve">88, 105, 88</t>
  </si>
  <si>
    <t xml:space="preserve">45, 105, 88</t>
  </si>
  <si>
    <t xml:space="preserve">77, 127, 88</t>
  </si>
  <si>
    <t xml:space="preserve">66, 82, 76</t>
  </si>
  <si>
    <t xml:space="preserve">59, 90, 68</t>
  </si>
  <si>
    <t xml:space="preserve">72, 89, 68</t>
  </si>
  <si>
    <t xml:space="preserve">46, 106, 91</t>
  </si>
  <si>
    <t xml:space="preserve">87, 106, 91</t>
  </si>
  <si>
    <t xml:space="preserve">88, 109, 88</t>
  </si>
  <si>
    <t xml:space="preserve">45, 109, 88</t>
  </si>
  <si>
    <t xml:space="preserve">68, 80, 73</t>
  </si>
  <si>
    <t xml:space="preserve">48, 111, 90</t>
  </si>
  <si>
    <t xml:space="preserve">89, 111, 90</t>
  </si>
  <si>
    <t xml:space="preserve">58, 128, 88</t>
  </si>
  <si>
    <t xml:space="preserve">74, 88, 68</t>
  </si>
  <si>
    <t xml:space="preserve">47, 116, 91</t>
  </si>
  <si>
    <t xml:space="preserve">86, 116, 91</t>
  </si>
  <si>
    <t xml:space="preserve">46, 113, 91</t>
  </si>
  <si>
    <t xml:space="preserve">88, 113, 91</t>
  </si>
  <si>
    <t xml:space="preserve">92, 102, 89</t>
  </si>
  <si>
    <t xml:space="preserve">43, 102, 89</t>
  </si>
  <si>
    <t xml:space="preserve">64, 83, 79</t>
  </si>
  <si>
    <t xml:space="preserve">58, 87, 75</t>
  </si>
  <si>
    <t xml:space="preserve">70, 87, 75</t>
  </si>
  <si>
    <t xml:space="preserve">47, 104, 90</t>
  </si>
  <si>
    <t xml:space="preserve">84, 104, 90</t>
  </si>
  <si>
    <t xml:space="preserve">52, 106, 89</t>
  </si>
  <si>
    <t xml:space="preserve">69, 86, 68</t>
  </si>
  <si>
    <t xml:space="preserve">60, 96, 51</t>
  </si>
  <si>
    <t xml:space="preserve">76, 95, 51</t>
  </si>
  <si>
    <t xml:space="preserve">45, 122, 88</t>
  </si>
  <si>
    <t xml:space="preserve">89, 122, 88</t>
  </si>
  <si>
    <t xml:space="preserve">92, 110, 88</t>
  </si>
  <si>
    <t xml:space="preserve">95, 112, 86</t>
  </si>
  <si>
    <t xml:space="preserve">42, 112, 86</t>
  </si>
  <si>
    <t xml:space="preserve">53, 142, 87</t>
  </si>
  <si>
    <t xml:space="preserve">69, 85, 68</t>
  </si>
  <si>
    <t xml:space="preserve">59, 91, 53</t>
  </si>
  <si>
    <t xml:space="preserve">95, 115, 79</t>
  </si>
  <si>
    <t xml:space="preserve">42, 115, 79</t>
  </si>
  <si>
    <t xml:space="preserve">75, 125, 88</t>
  </si>
  <si>
    <t xml:space="preserve">58, 124, 88</t>
  </si>
  <si>
    <t xml:space="preserve">60, 84, 73 </t>
  </si>
  <si>
    <t xml:space="preserve">81, 129, 85</t>
  </si>
  <si>
    <t xml:space="preserve">75, 88, 59</t>
  </si>
  <si>
    <t xml:space="preserve">52, 119, 89</t>
  </si>
  <si>
    <t xml:space="preserve">86, 119, 89</t>
  </si>
  <si>
    <t xml:space="preserve">92, 108, 86</t>
  </si>
  <si>
    <t xml:space="preserve">44, 108, 86</t>
  </si>
  <si>
    <t xml:space="preserve">79, 130, 86</t>
  </si>
  <si>
    <t xml:space="preserve">59, 130, 86</t>
  </si>
  <si>
    <t xml:space="preserve">69, 81, 73</t>
  </si>
  <si>
    <t xml:space="preserve">60, 89, 63</t>
  </si>
  <si>
    <t xml:space="preserve">77, 88, 63</t>
  </si>
  <si>
    <t xml:space="preserve">46, 112, 89</t>
  </si>
  <si>
    <t xml:space="preserve">88, 112, 89</t>
  </si>
  <si>
    <t xml:space="preserve">93, 105, 82</t>
  </si>
  <si>
    <t xml:space="preserve">46, 105, 88</t>
  </si>
  <si>
    <t xml:space="preserve">59, 86, 59</t>
  </si>
  <si>
    <t xml:space="preserve">77, 86, 59</t>
  </si>
  <si>
    <t xml:space="preserve">90, 105, 90</t>
  </si>
  <si>
    <t xml:space="preserve">49, 108, 87</t>
  </si>
  <si>
    <t xml:space="preserve">74, 125, 91</t>
  </si>
  <si>
    <t xml:space="preserve">58, 125, 88</t>
  </si>
  <si>
    <t xml:space="preserve">81, 116, 91</t>
  </si>
  <si>
    <t xml:space="preserve">47, 111, 91</t>
  </si>
  <si>
    <t xml:space="preserve">82, 111, 91</t>
  </si>
  <si>
    <t xml:space="preserve">84, 111, 87</t>
  </si>
  <si>
    <t xml:space="preserve">48, 111, 87</t>
  </si>
  <si>
    <t xml:space="preserve">80, 128, 87</t>
  </si>
  <si>
    <t xml:space="preserve">60, 128, 87</t>
  </si>
  <si>
    <t xml:space="preserve">69, 82, 69</t>
  </si>
  <si>
    <t xml:space="preserve">75, 89, 59</t>
  </si>
  <si>
    <t xml:space="preserve">87, 118, 89</t>
  </si>
  <si>
    <t xml:space="preserve">47, 105, 89</t>
  </si>
  <si>
    <t xml:space="preserve">78, 124, 90</t>
  </si>
  <si>
    <t xml:space="preserve">60, 125, 90</t>
  </si>
  <si>
    <t xml:space="preserve">67, 78, 72</t>
  </si>
  <si>
    <t xml:space="preserve">71, 82, 67</t>
  </si>
  <si>
    <t xml:space="preserve">53, 118, 91</t>
  </si>
  <si>
    <t xml:space="preserve">84, 118, 91</t>
  </si>
  <si>
    <t xml:space="preserve">49, 107, 91</t>
  </si>
  <si>
    <t xml:space="preserve">87, 107, 91</t>
  </si>
  <si>
    <t xml:space="preserve">76, 87, 66</t>
  </si>
  <si>
    <t xml:space="preserve">83, 118, 90</t>
  </si>
  <si>
    <t xml:space="preserve">50, 108, 90</t>
  </si>
  <si>
    <t xml:space="preserve">89, 108, 90</t>
  </si>
  <si>
    <t xml:space="preserve">88, 105, 90</t>
  </si>
  <si>
    <t xml:space="preserve">48, 105, 90</t>
  </si>
  <si>
    <t xml:space="preserve">75, 123, 90</t>
  </si>
  <si>
    <t xml:space="preserve">58, 123, 90</t>
  </si>
  <si>
    <t xml:space="preserve">73, 85, 71</t>
  </si>
  <si>
    <t xml:space="preserve">86, 108, 89</t>
  </si>
  <si>
    <t xml:space="preserve">48, 108, 89</t>
  </si>
  <si>
    <t xml:space="preserve">82, 142, 90</t>
  </si>
  <si>
    <t xml:space="preserve">53, 139, 89</t>
  </si>
  <si>
    <t xml:space="preserve">69, 83, 70</t>
  </si>
  <si>
    <t xml:space="preserve">60, 91, 52</t>
  </si>
  <si>
    <t xml:space="preserve">48, 126, 90</t>
  </si>
  <si>
    <t xml:space="preserve">88, 126, 90</t>
  </si>
  <si>
    <t xml:space="preserve">42, 107, 90</t>
  </si>
  <si>
    <t xml:space="preserve">93, 107, 90</t>
  </si>
  <si>
    <t xml:space="preserve">43, 115, 82</t>
  </si>
  <si>
    <t xml:space="preserve">61, 93, 60</t>
  </si>
  <si>
    <t xml:space="preserve">78, 92, 60</t>
  </si>
  <si>
    <t xml:space="preserve">51, 121, 89</t>
  </si>
  <si>
    <t xml:space="preserve">86, 121, 89</t>
  </si>
  <si>
    <t xml:space="preserve">46, 107, 89</t>
  </si>
  <si>
    <t xml:space="preserve">91, 111, 83</t>
  </si>
  <si>
    <t xml:space="preserve">46, 111, 83</t>
  </si>
  <si>
    <t xml:space="preserve">75, 127, 88</t>
  </si>
  <si>
    <t xml:space="preserve">53, 109, 88</t>
  </si>
  <si>
    <t xml:space="preserve">82, 109, 88</t>
  </si>
  <si>
    <t xml:space="preserve">46, 107, 86</t>
  </si>
  <si>
    <t xml:space="preserve">58, 126, 90</t>
  </si>
  <si>
    <t xml:space="preserve">77, 88, 66</t>
  </si>
  <si>
    <t xml:space="preserve">46, 117, 88</t>
  </si>
  <si>
    <t xml:space="preserve">91, 117, 88</t>
  </si>
  <si>
    <t xml:space="preserve">92, 105, 88</t>
  </si>
  <si>
    <t xml:space="preserve">92, 105, 85</t>
  </si>
  <si>
    <t xml:space="preserve">69, 79, 68</t>
  </si>
  <si>
    <t xml:space="preserve">61, 87, 59</t>
  </si>
  <si>
    <t xml:space="preserve">94, 108, 82</t>
  </si>
  <si>
    <t xml:space="preserve">80, 130, 89</t>
  </si>
  <si>
    <t xml:space="preserve">68, 79, 68</t>
  </si>
  <si>
    <t xml:space="preserve">47, 119, 93</t>
  </si>
  <si>
    <t xml:space="preserve">95, 97, 93</t>
  </si>
  <si>
    <t xml:space="preserve">84, 148, 86</t>
  </si>
  <si>
    <t xml:space="preserve">51, 148, 86</t>
  </si>
  <si>
    <t xml:space="preserve">58, 88, 48</t>
  </si>
  <si>
    <t xml:space="preserve">81, 87, 48</t>
  </si>
  <si>
    <t xml:space="preserve">83, 135, 84</t>
  </si>
  <si>
    <t xml:space="preserve">58, 135, 86</t>
  </si>
  <si>
    <t xml:space="preserve">70, 80, 64</t>
  </si>
  <si>
    <t xml:space="preserve">59, 88, 49</t>
  </si>
  <si>
    <t xml:space="preserve">78, 88, 49</t>
  </si>
  <si>
    <t xml:space="preserve">50, 126, 89</t>
  </si>
  <si>
    <t xml:space="preserve">93, 126, 89</t>
  </si>
  <si>
    <t xml:space="preserve">43, 117, 89</t>
  </si>
  <si>
    <t xml:space="preserve">94, 117, 89</t>
  </si>
  <si>
    <t xml:space="preserve">99, 111, 85</t>
  </si>
  <si>
    <t xml:space="preserve">41, 111, 85</t>
  </si>
  <si>
    <t xml:space="preserve">85, 134, 86</t>
  </si>
  <si>
    <t xml:space="preserve">56, 134, 86</t>
  </si>
  <si>
    <t xml:space="preserve">61,  94, 50</t>
  </si>
  <si>
    <t xml:space="preserve">76, 93, 50</t>
  </si>
  <si>
    <t xml:space="preserve">51, 126, 86</t>
  </si>
  <si>
    <t xml:space="preserve">90, 126, 86</t>
  </si>
  <si>
    <t xml:space="preserve">46, 116, 86</t>
  </si>
  <si>
    <t xml:space="preserve">94, 116, 86</t>
  </si>
  <si>
    <t xml:space="preserve">95, 112, 87</t>
  </si>
  <si>
    <t xml:space="preserve">46, 112, 87</t>
  </si>
  <si>
    <t xml:space="preserve">83, 134, 87</t>
  </si>
  <si>
    <t xml:space="preserve">58, 132, 87</t>
  </si>
  <si>
    <t xml:space="preserve">57, 92, 53</t>
  </si>
  <si>
    <t xml:space="preserve">80, 92, 53</t>
  </si>
  <si>
    <t xml:space="preserve">49, 122, 88</t>
  </si>
  <si>
    <t xml:space="preserve">94, 122, 88</t>
  </si>
  <si>
    <t xml:space="preserve">44, 113, 88</t>
  </si>
  <si>
    <t xml:space="preserve">97, 113, 88</t>
  </si>
  <si>
    <t xml:space="preserve">59, 122, 88</t>
  </si>
  <si>
    <t xml:space="preserve">66, 82, 72</t>
  </si>
  <si>
    <t xml:space="preserve">62, 83, 68</t>
  </si>
  <si>
    <t xml:space="preserve">72, 82, 68</t>
  </si>
  <si>
    <t xml:space="preserve">80, 116, 90</t>
  </si>
  <si>
    <t xml:space="preserve">49, 109, 90</t>
  </si>
  <si>
    <t xml:space="preserve">79, 125, 88</t>
  </si>
  <si>
    <t xml:space="preserve">59, 127, 88</t>
  </si>
  <si>
    <t xml:space="preserve">61, 89, 61</t>
  </si>
  <si>
    <t xml:space="preserve">78, 89, 61</t>
  </si>
  <si>
    <t xml:space="preserve">47, 101, 91</t>
  </si>
  <si>
    <t xml:space="preserve">92, 101, 91</t>
  </si>
  <si>
    <t xml:space="preserve">74, 126, 91</t>
  </si>
  <si>
    <t xml:space="preserve">58, 126, 91</t>
  </si>
  <si>
    <t xml:space="preserve">60, 85, 71</t>
  </si>
  <si>
    <t xml:space="preserve">71, 86, 70</t>
  </si>
  <si>
    <t xml:space="preserve">48, 106, 91</t>
  </si>
  <si>
    <t xml:space="preserve">83, 106, 91</t>
  </si>
  <si>
    <t xml:space="preserve">82, 132, 90</t>
  </si>
  <si>
    <t xml:space="preserve">59, 133, 87</t>
  </si>
  <si>
    <t xml:space="preserve">69, 81, 67</t>
  </si>
  <si>
    <t xml:space="preserve">59, 90, 53</t>
  </si>
  <si>
    <t xml:space="preserve">80, 89, 53</t>
  </si>
  <si>
    <t xml:space="preserve">50, 125, 87</t>
  </si>
  <si>
    <t xml:space="preserve">92, 125, 87</t>
  </si>
  <si>
    <t xml:space="preserve">96, 112, 87</t>
  </si>
  <si>
    <t xml:space="preserve">96, 111, 82</t>
  </si>
  <si>
    <t xml:space="preserve">78, 132, 92</t>
  </si>
  <si>
    <t xml:space="preserve">58, 134, 92</t>
  </si>
  <si>
    <t xml:space="preserve">68, 79, 72</t>
  </si>
  <si>
    <t xml:space="preserve">58, 85, 64</t>
  </si>
  <si>
    <t xml:space="preserve">75, 85, 64</t>
  </si>
  <si>
    <t xml:space="preserve">91, 107, 85</t>
  </si>
  <si>
    <t xml:space="preserve">42, 107, 85</t>
  </si>
  <si>
    <t xml:space="preserve">∆x</t>
  </si>
  <si>
    <t xml:space="preserve">∆y</t>
  </si>
  <si>
    <t xml:space="preserve">∆z</t>
  </si>
  <si>
    <t xml:space="preserve">kkkk</t>
  </si>
  <si>
    <t xml:space="preserve">x1</t>
  </si>
  <si>
    <t xml:space="preserve">y1</t>
  </si>
  <si>
    <t xml:space="preserve">z1</t>
  </si>
  <si>
    <t xml:space="preserve">x2</t>
  </si>
  <si>
    <t xml:space="preserve">y2</t>
  </si>
  <si>
    <t xml:space="preserve">z2</t>
  </si>
  <si>
    <t xml:space="preserve">x1-x2</t>
  </si>
  <si>
    <t xml:space="preserve">y1-y2</t>
  </si>
  <si>
    <t xml:space="preserve">z1-z2</t>
  </si>
  <si>
    <t xml:space="preserve">ED</t>
  </si>
  <si>
    <t xml:space="preserve">n/</t>
  </si>
  <si>
    <t xml:space="preserve">n</t>
  </si>
  <si>
    <t xml:space="preserve">a</t>
  </si>
  <si>
    <t xml:space="preserve">Column1</t>
  </si>
  <si>
    <t xml:space="preserve">https://aapm.onlinelibrary.wiley.com/doi/full/10.1002/acm2.12348</t>
  </si>
  <si>
    <t xml:space="preserve">https://projet.liris.cnrs.fr/imagine/pub/proceedings/ICPR-2016/media/files/1814.pdf</t>
  </si>
  <si>
    <t xml:space="preserve">Bin</t>
  </si>
  <si>
    <t xml:space="preserve">Frequency</t>
  </si>
  <si>
    <t xml:space="preserve">Distance Vxls</t>
  </si>
  <si>
    <t xml:space="preserve">Distance mm</t>
  </si>
  <si>
    <t xml:space="preserve">More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</si>
</sst>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"/>
    <numFmt numFmtId="167" formatCode="dd\-mmm"/>
    <numFmt numFmtId="168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472C4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name val="Times New Roman"/>
      <family val="0"/>
    </font>
    <font>
      <b val="true"/>
      <sz val="10"/>
      <color rgb="FFFFFFFF"/>
      <name val="Times New Roman"/>
      <family val="1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00FF00"/>
        <bgColor rgb="FF43D94B"/>
      </patternFill>
    </fill>
    <fill>
      <patternFill patternType="solid">
        <fgColor rgb="FF0000FF"/>
        <bgColor rgb="FF0000CD"/>
      </patternFill>
    </fill>
    <fill>
      <patternFill patternType="solid">
        <fgColor rgb="FFFF00FF"/>
        <bgColor rgb="FFFF00FF"/>
      </patternFill>
    </fill>
    <fill>
      <patternFill patternType="solid">
        <fgColor rgb="FFFD007A"/>
        <bgColor rgb="FFFF00FF"/>
      </patternFill>
    </fill>
    <fill>
      <patternFill patternType="solid">
        <fgColor rgb="FF66CDAA"/>
        <bgColor rgb="FF43D94B"/>
      </patternFill>
    </fill>
    <fill>
      <patternFill patternType="solid">
        <fgColor rgb="FFFFFF00"/>
        <bgColor rgb="FFFFFF00"/>
      </patternFill>
    </fill>
    <fill>
      <patternFill patternType="solid">
        <fgColor rgb="FF00A2FF"/>
        <bgColor rgb="FF0066CC"/>
      </patternFill>
    </fill>
    <fill>
      <patternFill patternType="solid">
        <fgColor rgb="FF0000CD"/>
        <bgColor rgb="FF0000FF"/>
      </patternFill>
    </fill>
    <fill>
      <patternFill patternType="solid">
        <fgColor rgb="FFFF7B00"/>
        <bgColor rgb="FFFF9900"/>
      </patternFill>
    </fill>
    <fill>
      <patternFill patternType="solid">
        <fgColor rgb="FF2E8B57"/>
        <bgColor rgb="FF008080"/>
      </patternFill>
    </fill>
    <fill>
      <patternFill patternType="solid">
        <fgColor rgb="FF43D94B"/>
        <bgColor rgb="FF66CDAA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D966"/>
      </patternFill>
    </fill>
    <fill>
      <patternFill patternType="solid">
        <fgColor rgb="FFEDEDED"/>
        <bgColor rgb="FFF2F2F2"/>
      </patternFill>
    </fill>
    <fill>
      <patternFill patternType="solid">
        <fgColor rgb="FFDBDBDB"/>
        <bgColor rgb="FFD9D9D9"/>
      </patternFill>
    </fill>
    <fill>
      <patternFill patternType="solid">
        <fgColor rgb="FFC9C9C9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rgb="FFADB9CA"/>
        <bgColor rgb="FFC9C9C9"/>
      </patternFill>
    </fill>
    <fill>
      <patternFill patternType="solid">
        <fgColor rgb="FFA5A5A5"/>
        <bgColor rgb="FFADB9CA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D007A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2F2F2"/>
      <rgbColor rgb="FFEDEDE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A2FF"/>
      <rgbColor rgb="FFCCFFFF"/>
      <rgbColor rgb="FFDBDBDB"/>
      <rgbColor rgb="FFFFE699"/>
      <rgbColor rgb="FFADB9CA"/>
      <rgbColor rgb="FFFF99CC"/>
      <rgbColor rgb="FFCC99FF"/>
      <rgbColor rgb="FFFFD966"/>
      <rgbColor rgb="FF4472C4"/>
      <rgbColor rgb="FF66CDAA"/>
      <rgbColor rgb="FF43D94B"/>
      <rgbColor rgb="FFFFC000"/>
      <rgbColor rgb="FFFF9900"/>
      <rgbColor rgb="FFFF7B00"/>
      <rgbColor rgb="FF595959"/>
      <rgbColor rgb="FFA5A5A5"/>
      <rgbColor rgb="FF003366"/>
      <rgbColor rgb="FF2E8B5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RLV!$B$1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RLV!$A$2:$A$10</c:f>
              <c:strCach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strCache>
            </c:strRef>
          </c:cat>
          <c:val>
            <c:numRef>
              <c:f>RLV!$B$2:$B$10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  <c:pt idx="4">
                  <c:v>62</c:v>
                </c:pt>
                <c:pt idx="5">
                  <c:v>11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gapWidth val="219"/>
        <c:overlap val="-27"/>
        <c:axId val="6562922"/>
        <c:axId val="30726042"/>
      </c:barChart>
      <c:catAx>
        <c:axId val="6562922"/>
        <c:scaling>
          <c:orientation val="minMax"/>
        </c:scaling>
        <c:delete val="0"/>
        <c:axPos val="b"/>
        <c:minorGridlines>
          <c:spPr>
            <a:ln w="9360">
              <a:solidFill>
                <a:srgbClr val="f2f2f2"/>
              </a:solidFill>
              <a:round/>
            </a:ln>
          </c:spPr>
        </c:min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726042"/>
        <c:crosses val="autoZero"/>
        <c:auto val="1"/>
        <c:lblAlgn val="ctr"/>
        <c:lblOffset val="100"/>
        <c:noMultiLvlLbl val="0"/>
      </c:catAx>
      <c:valAx>
        <c:axId val="30726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6292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LLV!$F$5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LLV!$E$6:$E$16</c:f>
              <c:strCache>
                <c:ptCount val="11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More</c:v>
                </c:pt>
              </c:strCache>
            </c:strRef>
          </c:cat>
          <c:val>
            <c:numRef>
              <c:f>LLV!$F$6:$F$16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8</c:v>
                </c:pt>
                <c:pt idx="4">
                  <c:v>56</c:v>
                </c:pt>
                <c:pt idx="5">
                  <c:v>23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gapWidth val="219"/>
        <c:overlap val="-27"/>
        <c:axId val="63964477"/>
        <c:axId val="8080358"/>
      </c:barChart>
      <c:catAx>
        <c:axId val="6396447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80358"/>
        <c:crosses val="autoZero"/>
        <c:auto val="1"/>
        <c:lblAlgn val="ctr"/>
        <c:lblOffset val="100"/>
        <c:noMultiLvlLbl val="0"/>
      </c:catAx>
      <c:valAx>
        <c:axId val="80803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96447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PTP!$G$4:$G$13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66</c:v>
                </c:pt>
                <c:pt idx="5">
                  <c:v>20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gapWidth val="219"/>
        <c:overlap val="-27"/>
        <c:axId val="35564070"/>
        <c:axId val="60401245"/>
      </c:barChart>
      <c:catAx>
        <c:axId val="3556407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401245"/>
        <c:crosses val="autoZero"/>
        <c:auto val="1"/>
        <c:lblAlgn val="ctr"/>
        <c:lblOffset val="100"/>
        <c:noMultiLvlLbl val="0"/>
      </c:catAx>
      <c:valAx>
        <c:axId val="6040124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56407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LCB!$G$3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LCB!$F$4:$F$11</c:f>
              <c:strCache>
                <c:ptCount val="8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More</c:v>
                </c:pt>
              </c:strCache>
            </c:strRef>
          </c:cat>
          <c:val>
            <c:numRef>
              <c:f>LCB!$G$4:$G$11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18</c:v>
                </c:pt>
                <c:pt idx="3">
                  <c:v>49</c:v>
                </c:pt>
                <c:pt idx="4">
                  <c:v>17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70267845"/>
        <c:axId val="81581401"/>
      </c:barChart>
      <c:catAx>
        <c:axId val="702678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581401"/>
        <c:crosses val="autoZero"/>
        <c:auto val="1"/>
        <c:lblAlgn val="ctr"/>
        <c:lblOffset val="100"/>
        <c:noMultiLvlLbl val="0"/>
      </c:catAx>
      <c:valAx>
        <c:axId val="815814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26784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RCB!$G$3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RCB!$F$4:$F$11</c:f>
              <c:strCache>
                <c:ptCount val="8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More</c:v>
                </c:pt>
              </c:strCache>
            </c:strRef>
          </c:cat>
          <c:val>
            <c:numRef>
              <c:f>RCB!$G$4:$G$11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21</c:v>
                </c:pt>
                <c:pt idx="3">
                  <c:v>48</c:v>
                </c:pt>
                <c:pt idx="4">
                  <c:v>13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67373469"/>
        <c:axId val="7069919"/>
      </c:barChart>
      <c:catAx>
        <c:axId val="673734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69919"/>
        <c:crosses val="autoZero"/>
        <c:auto val="1"/>
        <c:lblAlgn val="ctr"/>
        <c:lblOffset val="100"/>
        <c:noMultiLvlLbl val="0"/>
      </c:catAx>
      <c:valAx>
        <c:axId val="70699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37346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LACSP!$G$2:$G$3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LACSP!$E$4:$F$14</c:f>
              <c:multiLvlStrCache>
                <c:ptCount val="11"/>
                <c:lvl>
                  <c:pt idx="0">
                    <c:v>-5</c:v>
                  </c:pt>
                  <c:pt idx="1">
                    <c:v>-4</c:v>
                  </c:pt>
                  <c:pt idx="2">
                    <c:v>-3</c:v>
                  </c:pt>
                  <c:pt idx="3">
                    <c:v>-2</c:v>
                  </c:pt>
                  <c:pt idx="4">
                    <c:v>-1</c:v>
                  </c:pt>
                  <c:pt idx="5">
                    <c:v>0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  <c:pt idx="9">
                    <c:v>4</c:v>
                  </c:pt>
                  <c:pt idx="10">
                    <c:v>5</c:v>
                  </c:pt>
                </c:lvl>
                <c:lvl/>
              </c:multiLvlStrCache>
            </c:multiLvlStrRef>
          </c:cat>
          <c:val>
            <c:numRef>
              <c:f>LACSP!$G$4:$G$14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11</c:v>
                </c:pt>
                <c:pt idx="5">
                  <c:v>25</c:v>
                </c:pt>
                <c:pt idx="6">
                  <c:v>13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gapWidth val="219"/>
        <c:overlap val="-27"/>
        <c:axId val="93203135"/>
        <c:axId val="1259872"/>
      </c:barChart>
      <c:catAx>
        <c:axId val="932031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59872"/>
        <c:crosses val="autoZero"/>
        <c:auto val="1"/>
        <c:lblAlgn val="ctr"/>
        <c:lblOffset val="100"/>
        <c:noMultiLvlLbl val="0"/>
      </c:catAx>
      <c:valAx>
        <c:axId val="12598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20313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RACSP!$G$2:$G$3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RACSP!$F$4:$F$13</c:f>
              <c:strCache>
                <c:ptCount val="1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strCache>
            </c:strRef>
          </c:cat>
          <c:val>
            <c:numRef>
              <c:f>RACSP!$G$4:$G$13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13</c:v>
                </c:pt>
                <c:pt idx="5">
                  <c:v>28</c:v>
                </c:pt>
                <c:pt idx="6">
                  <c:v>8</c:v>
                </c:pt>
                <c:pt idx="7">
                  <c:v>5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</c:ser>
        <c:gapWidth val="219"/>
        <c:overlap val="-27"/>
        <c:axId val="12556878"/>
        <c:axId val="25865546"/>
      </c:barChart>
      <c:catAx>
        <c:axId val="125568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865546"/>
        <c:crosses val="autoZero"/>
        <c:auto val="1"/>
        <c:lblAlgn val="ctr"/>
        <c:lblOffset val="100"/>
        <c:noMultiLvlLbl val="0"/>
      </c:catAx>
      <c:valAx>
        <c:axId val="258655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55687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LPCSP!$G$3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LPCSP!$F$4:$F$17</c:f>
              <c:strCache>
                <c:ptCount val="14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</c:strCache>
            </c:strRef>
          </c:cat>
          <c:val>
            <c:numRef>
              <c:f>LPCSP!$G$4:$G$17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20</c:v>
                </c:pt>
                <c:pt idx="8">
                  <c:v>29</c:v>
                </c:pt>
                <c:pt idx="9">
                  <c:v>12</c:v>
                </c:pt>
                <c:pt idx="10">
                  <c:v>7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gapWidth val="219"/>
        <c:overlap val="-27"/>
        <c:axId val="80502907"/>
        <c:axId val="22245067"/>
      </c:barChart>
      <c:catAx>
        <c:axId val="805029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245067"/>
        <c:crosses val="autoZero"/>
        <c:auto val="1"/>
        <c:lblAlgn val="ctr"/>
        <c:lblOffset val="100"/>
        <c:noMultiLvlLbl val="0"/>
      </c:catAx>
      <c:valAx>
        <c:axId val="222450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50290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RPCSP!$G$3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RPCSP!$F$4:$F$17</c:f>
              <c:strCache>
                <c:ptCount val="14"/>
                <c:pt idx="0">
                  <c:v>-8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  <c:pt idx="4">
                  <c:v>-4</c:v>
                </c:pt>
                <c:pt idx="5">
                  <c:v>-3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</c:strCache>
            </c:strRef>
          </c:cat>
          <c:val>
            <c:numRef>
              <c:f>RPCSP!$G$4:$G$17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18</c:v>
                </c:pt>
                <c:pt idx="8">
                  <c:v>32</c:v>
                </c:pt>
                <c:pt idx="9">
                  <c:v>11</c:v>
                </c:pt>
                <c:pt idx="10">
                  <c:v>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gapWidth val="219"/>
        <c:overlap val="-27"/>
        <c:axId val="22773856"/>
        <c:axId val="39795959"/>
      </c:barChart>
      <c:catAx>
        <c:axId val="227738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795959"/>
        <c:crosses val="autoZero"/>
        <c:auto val="1"/>
        <c:lblAlgn val="ctr"/>
        <c:lblOffset val="100"/>
        <c:noMultiLvlLbl val="0"/>
      </c:catAx>
      <c:valAx>
        <c:axId val="397959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77385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RFOM!$G$3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RFOM!$F$4:$F$14</c:f>
              <c:strCach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strCache>
            </c:strRef>
          </c:cat>
          <c:val>
            <c:numRef>
              <c:f>RFOM!$G$4:$G$14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11</c:v>
                </c:pt>
                <c:pt idx="5">
                  <c:v>57</c:v>
                </c:pt>
                <c:pt idx="6">
                  <c:v>9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gapWidth val="219"/>
        <c:overlap val="-27"/>
        <c:axId val="63541347"/>
        <c:axId val="42757120"/>
      </c:barChart>
      <c:catAx>
        <c:axId val="635413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757120"/>
        <c:crosses val="autoZero"/>
        <c:auto val="1"/>
        <c:lblAlgn val="ctr"/>
        <c:lblOffset val="100"/>
        <c:noMultiLvlLbl val="0"/>
      </c:catAx>
      <c:valAx>
        <c:axId val="427571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54134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Frequency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LFOM!$G$3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LFOM!$F$4:$F$15</c:f>
              <c:strCache>
                <c:ptCount val="12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strCache>
            </c:strRef>
          </c:cat>
          <c:val>
            <c:numRef>
              <c:f>LFOM!$G$4:$G$15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14</c:v>
                </c:pt>
                <c:pt idx="6">
                  <c:v>56</c:v>
                </c:pt>
                <c:pt idx="7">
                  <c:v>8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</c:ser>
        <c:gapWidth val="219"/>
        <c:overlap val="-27"/>
        <c:axId val="66715699"/>
        <c:axId val="51037216"/>
      </c:barChart>
      <c:catAx>
        <c:axId val="667156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037216"/>
        <c:crosses val="autoZero"/>
        <c:auto val="1"/>
        <c:lblAlgn val="ctr"/>
        <c:lblOffset val="100"/>
        <c:noMultiLvlLbl val="0"/>
      </c:catAx>
      <c:valAx>
        <c:axId val="510372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71569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159480</xdr:colOff>
      <xdr:row>96</xdr:row>
      <xdr:rowOff>57600</xdr:rowOff>
    </xdr:from>
    <xdr:to>
      <xdr:col>27</xdr:col>
      <xdr:colOff>645840</xdr:colOff>
      <xdr:row>117</xdr:row>
      <xdr:rowOff>55440</xdr:rowOff>
    </xdr:to>
    <xdr:sp>
      <xdr:nvSpPr>
        <xdr:cNvPr id="0" name="CustomShape 1"/>
        <xdr:cNvSpPr/>
      </xdr:nvSpPr>
      <xdr:spPr>
        <a:xfrm>
          <a:off x="16010280" y="18400680"/>
          <a:ext cx="5545440" cy="400788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latin typeface="Times New Roman"/>
            </a:rPr>
            <a:t>This chart isn't available in your version of Excel.</a:t>
          </a:r>
          <a:endParaRPr b="0" lang="en-GB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626040</xdr:colOff>
      <xdr:row>40</xdr:row>
      <xdr:rowOff>166680</xdr:rowOff>
    </xdr:from>
    <xdr:to>
      <xdr:col>13</xdr:col>
      <xdr:colOff>494280</xdr:colOff>
      <xdr:row>55</xdr:row>
      <xdr:rowOff>51480</xdr:rowOff>
    </xdr:to>
    <xdr:sp>
      <xdr:nvSpPr>
        <xdr:cNvPr id="1" name="CustomShape 1"/>
        <xdr:cNvSpPr/>
      </xdr:nvSpPr>
      <xdr:spPr>
        <a:xfrm>
          <a:off x="6324840" y="7786440"/>
          <a:ext cx="7555680" cy="274248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GB" sz="1100" spc="-1" strike="noStrike">
              <a:latin typeface="Times New Roman"/>
            </a:rPr>
            <a:t>This chart isn't available in your version of Excel.</a:t>
          </a:r>
          <a:endParaRPr b="0" lang="en-GB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en-GB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109440</xdr:colOff>
      <xdr:row>1</xdr:row>
      <xdr:rowOff>9360</xdr:rowOff>
    </xdr:from>
    <xdr:to>
      <xdr:col>7</xdr:col>
      <xdr:colOff>170280</xdr:colOff>
      <xdr:row>11</xdr:row>
      <xdr:rowOff>17640</xdr:rowOff>
    </xdr:to>
    <xdr:graphicFrame>
      <xdr:nvGraphicFramePr>
        <xdr:cNvPr id="2" name="Chart 1"/>
        <xdr:cNvGraphicFramePr/>
      </xdr:nvGraphicFramePr>
      <xdr:xfrm>
        <a:off x="2001600" y="199800"/>
        <a:ext cx="4252320" cy="192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257040</xdr:colOff>
      <xdr:row>4</xdr:row>
      <xdr:rowOff>19080</xdr:rowOff>
    </xdr:from>
    <xdr:to>
      <xdr:col>12</xdr:col>
      <xdr:colOff>408240</xdr:colOff>
      <xdr:row>15</xdr:row>
      <xdr:rowOff>46440</xdr:rowOff>
    </xdr:to>
    <xdr:graphicFrame>
      <xdr:nvGraphicFramePr>
        <xdr:cNvPr id="3" name="Chart 1"/>
        <xdr:cNvGraphicFramePr/>
      </xdr:nvGraphicFramePr>
      <xdr:xfrm>
        <a:off x="4602960" y="790560"/>
        <a:ext cx="4729320" cy="212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600120</xdr:colOff>
      <xdr:row>3</xdr:row>
      <xdr:rowOff>38160</xdr:rowOff>
    </xdr:from>
    <xdr:to>
      <xdr:col>15</xdr:col>
      <xdr:colOff>294120</xdr:colOff>
      <xdr:row>17</xdr:row>
      <xdr:rowOff>103680</xdr:rowOff>
    </xdr:to>
    <xdr:graphicFrame>
      <xdr:nvGraphicFramePr>
        <xdr:cNvPr id="4" name="Chart 1"/>
        <xdr:cNvGraphicFramePr/>
      </xdr:nvGraphicFramePr>
      <xdr:xfrm>
        <a:off x="5791680" y="618840"/>
        <a:ext cx="829908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428760</xdr:colOff>
      <xdr:row>2</xdr:row>
      <xdr:rowOff>47520</xdr:rowOff>
    </xdr:from>
    <xdr:to>
      <xdr:col>15</xdr:col>
      <xdr:colOff>122760</xdr:colOff>
      <xdr:row>16</xdr:row>
      <xdr:rowOff>113040</xdr:rowOff>
    </xdr:to>
    <xdr:graphicFrame>
      <xdr:nvGraphicFramePr>
        <xdr:cNvPr id="5" name="Chart 1"/>
        <xdr:cNvGraphicFramePr/>
      </xdr:nvGraphicFramePr>
      <xdr:xfrm>
        <a:off x="5620320" y="437760"/>
        <a:ext cx="697500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352440</xdr:colOff>
      <xdr:row>2</xdr:row>
      <xdr:rowOff>9360</xdr:rowOff>
    </xdr:from>
    <xdr:to>
      <xdr:col>12</xdr:col>
      <xdr:colOff>599040</xdr:colOff>
      <xdr:row>13</xdr:row>
      <xdr:rowOff>27360</xdr:rowOff>
    </xdr:to>
    <xdr:graphicFrame>
      <xdr:nvGraphicFramePr>
        <xdr:cNvPr id="6" name="Chart 1"/>
        <xdr:cNvGraphicFramePr/>
      </xdr:nvGraphicFramePr>
      <xdr:xfrm>
        <a:off x="5544000" y="399600"/>
        <a:ext cx="4927680" cy="212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47520</xdr:colOff>
      <xdr:row>2</xdr:row>
      <xdr:rowOff>76320</xdr:rowOff>
    </xdr:from>
    <xdr:to>
      <xdr:col>15</xdr:col>
      <xdr:colOff>351360</xdr:colOff>
      <xdr:row>16</xdr:row>
      <xdr:rowOff>141840</xdr:rowOff>
    </xdr:to>
    <xdr:graphicFrame>
      <xdr:nvGraphicFramePr>
        <xdr:cNvPr id="7" name="Chart 1"/>
        <xdr:cNvGraphicFramePr/>
      </xdr:nvGraphicFramePr>
      <xdr:xfrm>
        <a:off x="5852520" y="466560"/>
        <a:ext cx="45975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466560</xdr:colOff>
      <xdr:row>2</xdr:row>
      <xdr:rowOff>0</xdr:rowOff>
    </xdr:from>
    <xdr:to>
      <xdr:col>15</xdr:col>
      <xdr:colOff>160560</xdr:colOff>
      <xdr:row>16</xdr:row>
      <xdr:rowOff>65520</xdr:rowOff>
    </xdr:to>
    <xdr:graphicFrame>
      <xdr:nvGraphicFramePr>
        <xdr:cNvPr id="8" name="Chart 1"/>
        <xdr:cNvGraphicFramePr/>
      </xdr:nvGraphicFramePr>
      <xdr:xfrm>
        <a:off x="5708880" y="390240"/>
        <a:ext cx="460152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565560</xdr:colOff>
      <xdr:row>3</xdr:row>
      <xdr:rowOff>87840</xdr:rowOff>
    </xdr:from>
    <xdr:to>
      <xdr:col>15</xdr:col>
      <xdr:colOff>252000</xdr:colOff>
      <xdr:row>17</xdr:row>
      <xdr:rowOff>94680</xdr:rowOff>
    </xdr:to>
    <xdr:graphicFrame>
      <xdr:nvGraphicFramePr>
        <xdr:cNvPr id="9" name="Chart 1"/>
        <xdr:cNvGraphicFramePr/>
      </xdr:nvGraphicFramePr>
      <xdr:xfrm>
        <a:off x="5889240" y="668520"/>
        <a:ext cx="4593600" cy="267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601200</xdr:colOff>
      <xdr:row>2</xdr:row>
      <xdr:rowOff>45360</xdr:rowOff>
    </xdr:from>
    <xdr:to>
      <xdr:col>15</xdr:col>
      <xdr:colOff>314280</xdr:colOff>
      <xdr:row>16</xdr:row>
      <xdr:rowOff>120600</xdr:rowOff>
    </xdr:to>
    <xdr:graphicFrame>
      <xdr:nvGraphicFramePr>
        <xdr:cNvPr id="10" name="Chart 1"/>
        <xdr:cNvGraphicFramePr/>
      </xdr:nvGraphicFramePr>
      <xdr:xfrm>
        <a:off x="6067080" y="435600"/>
        <a:ext cx="46202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577440</xdr:colOff>
      <xdr:row>2</xdr:row>
      <xdr:rowOff>45360</xdr:rowOff>
    </xdr:from>
    <xdr:to>
      <xdr:col>15</xdr:col>
      <xdr:colOff>290520</xdr:colOff>
      <xdr:row>16</xdr:row>
      <xdr:rowOff>108720</xdr:rowOff>
    </xdr:to>
    <xdr:graphicFrame>
      <xdr:nvGraphicFramePr>
        <xdr:cNvPr id="11" name="Chart 1"/>
        <xdr:cNvGraphicFramePr/>
      </xdr:nvGraphicFramePr>
      <xdr:xfrm>
        <a:off x="6043320" y="435600"/>
        <a:ext cx="462024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507600</xdr:colOff>
      <xdr:row>2</xdr:row>
      <xdr:rowOff>22320</xdr:rowOff>
    </xdr:from>
    <xdr:to>
      <xdr:col>15</xdr:col>
      <xdr:colOff>246240</xdr:colOff>
      <xdr:row>16</xdr:row>
      <xdr:rowOff>150840</xdr:rowOff>
    </xdr:to>
    <xdr:graphicFrame>
      <xdr:nvGraphicFramePr>
        <xdr:cNvPr id="12" name="Chart 1"/>
        <xdr:cNvGraphicFramePr/>
      </xdr:nvGraphicFramePr>
      <xdr:xfrm>
        <a:off x="5922720" y="412560"/>
        <a:ext cx="4645800" cy="2805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10"/>
  <sheetViews>
    <sheetView showFormulas="false" showGridLines="true" showRowColHeaders="true" showZeros="true" rightToLeft="false" tabSelected="true" showOutlineSymbols="false" defaultGridColor="true" view="normal" topLeftCell="A22" colorId="64" zoomScale="85" zoomScaleNormal="85" zoomScalePageLayoutView="100" workbookViewId="0">
      <selection pane="topLeft" activeCell="D56" activeCellId="0" sqref="D5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7.13"/>
    <col collapsed="false" customWidth="true" hidden="false" outlineLevel="0" max="3" min="3" style="0" width="11.14"/>
    <col collapsed="false" customWidth="true" hidden="false" outlineLevel="0" max="4" min="4" style="0" width="14.69"/>
    <col collapsed="false" customWidth="true" hidden="false" outlineLevel="0" max="5" min="5" style="0" width="24.87"/>
    <col collapsed="false" customWidth="true" hidden="false" outlineLevel="0" max="6" min="6" style="0" width="7.41"/>
    <col collapsed="false" customWidth="true" hidden="false" outlineLevel="0" max="7" min="7" style="0" width="13.29"/>
    <col collapsed="false" customWidth="true" hidden="false" outlineLevel="0" max="8" min="8" style="0" width="14.01"/>
    <col collapsed="false" customWidth="true" hidden="false" outlineLevel="0" max="9" min="9" style="0" width="4.57"/>
    <col collapsed="false" customWidth="true" hidden="false" outlineLevel="0" max="10" min="10" style="0" width="13.43"/>
    <col collapsed="false" customWidth="true" hidden="false" outlineLevel="0" max="11" min="11" style="0" width="3.71"/>
    <col collapsed="false" customWidth="true" hidden="false" outlineLevel="0" max="12" min="12" style="0" width="15.42"/>
    <col collapsed="false" customWidth="true" hidden="false" outlineLevel="0" max="13" min="13" style="0" width="3.3"/>
    <col collapsed="false" customWidth="true" hidden="false" outlineLevel="0" max="14" min="14" style="0" width="12.42"/>
    <col collapsed="false" customWidth="true" hidden="false" outlineLevel="0" max="15" min="15" style="0" width="5.28"/>
    <col collapsed="false" customWidth="true" hidden="false" outlineLevel="0" max="16" min="16" style="0" width="12.57"/>
    <col collapsed="false" customWidth="true" hidden="false" outlineLevel="0" max="17" min="17" style="0" width="5.7"/>
    <col collapsed="false" customWidth="true" hidden="false" outlineLevel="0" max="18" min="18" style="0" width="12.71"/>
    <col collapsed="false" customWidth="true" hidden="false" outlineLevel="0" max="19" min="19" style="0" width="4.57"/>
    <col collapsed="false" customWidth="true" hidden="false" outlineLevel="0" max="20" min="20" style="0" width="12.42"/>
    <col collapsed="false" customWidth="true" hidden="false" outlineLevel="0" max="21" min="21" style="0" width="4.57"/>
    <col collapsed="false" customWidth="true" hidden="false" outlineLevel="0" max="22" min="22" style="0" width="12.86"/>
    <col collapsed="false" customWidth="true" hidden="false" outlineLevel="0" max="23" min="23" style="0" width="2.42"/>
    <col collapsed="false" customWidth="true" hidden="false" outlineLevel="0" max="24" min="24" style="0" width="13.57"/>
    <col collapsed="false" customWidth="true" hidden="false" outlineLevel="0" max="25" min="25" style="0" width="3.42"/>
    <col collapsed="false" customWidth="true" hidden="false" outlineLevel="0" max="26" min="26" style="0" width="13.57"/>
    <col collapsed="false" customWidth="true" hidden="false" outlineLevel="0" max="27" min="27" style="0" width="4.29"/>
    <col collapsed="false" customWidth="true" hidden="false" outlineLevel="0" max="28" min="28" style="0" width="15.42"/>
    <col collapsed="false" customWidth="true" hidden="false" outlineLevel="0" max="29" min="29" style="0" width="2.85"/>
  </cols>
  <sheetData>
    <row r="1" customFormat="false" ht="33" hidden="false" customHeight="true" outlineLevel="0" collapsed="false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3"/>
      <c r="H1" s="4" t="s">
        <v>5</v>
      </c>
      <c r="I1" s="4"/>
      <c r="J1" s="5" t="s">
        <v>6</v>
      </c>
      <c r="K1" s="5"/>
      <c r="L1" s="6" t="s">
        <v>7</v>
      </c>
      <c r="M1" s="6"/>
      <c r="N1" s="7" t="s">
        <v>8</v>
      </c>
      <c r="O1" s="7"/>
      <c r="P1" s="8" t="s">
        <v>9</v>
      </c>
      <c r="Q1" s="8"/>
      <c r="R1" s="9" t="s">
        <v>10</v>
      </c>
      <c r="S1" s="9"/>
      <c r="T1" s="10" t="s">
        <v>11</v>
      </c>
      <c r="U1" s="10"/>
      <c r="V1" s="11" t="s">
        <v>12</v>
      </c>
      <c r="W1" s="11"/>
      <c r="X1" s="12" t="s">
        <v>13</v>
      </c>
      <c r="Y1" s="12"/>
      <c r="Z1" s="13" t="s">
        <v>14</v>
      </c>
      <c r="AA1" s="13"/>
      <c r="AB1" s="14" t="s">
        <v>15</v>
      </c>
      <c r="AC1" s="14"/>
    </row>
    <row r="2" customFormat="false" ht="15" hidden="false" customHeight="false" outlineLevel="0" collapsed="false">
      <c r="A2" s="1"/>
      <c r="B2" s="15" t="s">
        <v>16</v>
      </c>
      <c r="C2" s="15"/>
      <c r="D2" s="1"/>
      <c r="E2" s="1"/>
      <c r="F2" s="1"/>
      <c r="G2" s="3" t="s">
        <v>17</v>
      </c>
      <c r="H2" s="16" t="s">
        <v>18</v>
      </c>
      <c r="I2" s="16" t="s">
        <v>19</v>
      </c>
      <c r="J2" s="17" t="s">
        <v>18</v>
      </c>
      <c r="K2" s="17" t="s">
        <v>19</v>
      </c>
      <c r="L2" s="18" t="s">
        <v>18</v>
      </c>
      <c r="M2" s="18" t="s">
        <v>19</v>
      </c>
      <c r="N2" s="19" t="s">
        <v>18</v>
      </c>
      <c r="O2" s="19" t="s">
        <v>19</v>
      </c>
      <c r="P2" s="20" t="s">
        <v>18</v>
      </c>
      <c r="Q2" s="20" t="s">
        <v>19</v>
      </c>
      <c r="R2" s="21" t="s">
        <v>18</v>
      </c>
      <c r="S2" s="21" t="s">
        <v>19</v>
      </c>
      <c r="T2" s="22" t="s">
        <v>18</v>
      </c>
      <c r="U2" s="22" t="s">
        <v>19</v>
      </c>
      <c r="V2" s="23" t="s">
        <v>18</v>
      </c>
      <c r="W2" s="23" t="s">
        <v>19</v>
      </c>
      <c r="X2" s="24" t="s">
        <v>18</v>
      </c>
      <c r="Y2" s="24" t="s">
        <v>19</v>
      </c>
      <c r="Z2" s="25" t="s">
        <v>18</v>
      </c>
      <c r="AA2" s="25" t="s">
        <v>19</v>
      </c>
      <c r="AB2" s="26" t="s">
        <v>18</v>
      </c>
      <c r="AC2" s="26" t="s">
        <v>19</v>
      </c>
    </row>
    <row r="3" customFormat="false" ht="15" hidden="false" customHeight="false" outlineLevel="0" collapsed="false">
      <c r="A3" s="0" t="s">
        <v>20</v>
      </c>
      <c r="D3" s="0" t="s">
        <v>21</v>
      </c>
      <c r="E3" s="27" t="n">
        <v>44159</v>
      </c>
      <c r="F3" s="0" t="s">
        <v>21</v>
      </c>
      <c r="G3" s="0" t="s">
        <v>22</v>
      </c>
      <c r="H3" s="0" t="s">
        <v>23</v>
      </c>
      <c r="J3" s="0" t="s">
        <v>24</v>
      </c>
      <c r="L3" s="0" t="s">
        <v>25</v>
      </c>
      <c r="N3" s="0" t="s">
        <v>26</v>
      </c>
      <c r="P3" s="0" t="s">
        <v>27</v>
      </c>
      <c r="R3" s="0" t="s">
        <v>28</v>
      </c>
      <c r="T3" s="0" t="s">
        <v>29</v>
      </c>
      <c r="V3" s="15" t="s">
        <v>30</v>
      </c>
      <c r="W3" s="15"/>
      <c r="X3" s="15" t="s">
        <v>31</v>
      </c>
      <c r="AB3" s="15"/>
      <c r="AC3" s="15"/>
    </row>
    <row r="4" customFormat="false" ht="15" hidden="false" customHeight="false" outlineLevel="0" collapsed="false">
      <c r="A4" s="0" t="s">
        <v>32</v>
      </c>
      <c r="D4" s="0" t="s">
        <v>21</v>
      </c>
      <c r="E4" s="27" t="n">
        <v>44159</v>
      </c>
      <c r="F4" s="0" t="s">
        <v>21</v>
      </c>
      <c r="G4" s="0" t="s">
        <v>22</v>
      </c>
      <c r="H4" s="0" t="s">
        <v>33</v>
      </c>
      <c r="J4" s="0" t="s">
        <v>34</v>
      </c>
      <c r="L4" s="0" t="s">
        <v>35</v>
      </c>
      <c r="N4" s="0" t="s">
        <v>36</v>
      </c>
      <c r="P4" s="0" t="s">
        <v>37</v>
      </c>
      <c r="R4" s="0" t="s">
        <v>38</v>
      </c>
      <c r="T4" s="0" t="s">
        <v>39</v>
      </c>
      <c r="V4" s="15" t="s">
        <v>40</v>
      </c>
      <c r="W4" s="15"/>
      <c r="X4" s="15" t="s">
        <v>41</v>
      </c>
    </row>
    <row r="5" customFormat="false" ht="15" hidden="false" customHeight="false" outlineLevel="0" collapsed="false">
      <c r="A5" s="28" t="s">
        <v>42</v>
      </c>
      <c r="B5" s="29" t="n">
        <v>1</v>
      </c>
      <c r="C5" s="29" t="n">
        <v>25</v>
      </c>
      <c r="D5" s="29" t="s">
        <v>43</v>
      </c>
      <c r="E5" s="30" t="n">
        <v>44167</v>
      </c>
      <c r="F5" s="29"/>
      <c r="G5" s="29" t="s">
        <v>22</v>
      </c>
      <c r="H5" s="0" t="s">
        <v>44</v>
      </c>
      <c r="J5" s="0" t="s">
        <v>45</v>
      </c>
      <c r="L5" s="0" t="s">
        <v>46</v>
      </c>
      <c r="N5" s="0" t="s">
        <v>47</v>
      </c>
      <c r="P5" s="0" t="s">
        <v>48</v>
      </c>
      <c r="R5" s="0" t="s">
        <v>49</v>
      </c>
      <c r="T5" s="0" t="s">
        <v>50</v>
      </c>
      <c r="U5" s="15"/>
      <c r="V5" s="0" t="s">
        <v>51</v>
      </c>
      <c r="X5" s="0" t="s">
        <v>52</v>
      </c>
      <c r="Z5" s="15" t="s">
        <v>53</v>
      </c>
      <c r="AA5" s="15"/>
      <c r="AB5" s="15" t="s">
        <v>54</v>
      </c>
      <c r="AD5" s="15"/>
    </row>
    <row r="6" s="34" customFormat="true" ht="15" hidden="false" customHeight="false" outlineLevel="0" collapsed="false">
      <c r="A6" s="31" t="s">
        <v>55</v>
      </c>
      <c r="B6" s="32" t="n">
        <v>0</v>
      </c>
      <c r="C6" s="32" t="n">
        <v>23</v>
      </c>
      <c r="D6" s="32" t="s">
        <v>56</v>
      </c>
      <c r="E6" s="33" t="n">
        <v>44167</v>
      </c>
      <c r="F6" s="32"/>
      <c r="G6" s="32" t="s">
        <v>57</v>
      </c>
      <c r="H6" s="34" t="s">
        <v>58</v>
      </c>
      <c r="J6" s="34" t="s">
        <v>59</v>
      </c>
      <c r="L6" s="34" t="s">
        <v>60</v>
      </c>
      <c r="N6" s="34" t="s">
        <v>61</v>
      </c>
      <c r="P6" s="34" t="s">
        <v>62</v>
      </c>
      <c r="R6" s="34" t="s">
        <v>63</v>
      </c>
      <c r="T6" s="34" t="s">
        <v>63</v>
      </c>
      <c r="V6" s="34" t="s">
        <v>64</v>
      </c>
      <c r="X6" s="34" t="s">
        <v>65</v>
      </c>
      <c r="Z6" s="34" t="s">
        <v>66</v>
      </c>
      <c r="AB6" s="34" t="s">
        <v>67</v>
      </c>
    </row>
    <row r="7" customFormat="false" ht="15" hidden="false" customHeight="false" outlineLevel="0" collapsed="false">
      <c r="A7" s="35" t="s">
        <v>68</v>
      </c>
      <c r="B7" s="29" t="n">
        <v>1</v>
      </c>
      <c r="C7" s="29" t="n">
        <v>25</v>
      </c>
      <c r="D7" s="29" t="s">
        <v>69</v>
      </c>
      <c r="E7" s="30" t="n">
        <v>44167</v>
      </c>
      <c r="F7" s="29"/>
      <c r="G7" s="29" t="s">
        <v>22</v>
      </c>
      <c r="H7" s="0" t="s">
        <v>70</v>
      </c>
      <c r="J7" s="0" t="s">
        <v>71</v>
      </c>
      <c r="L7" s="0" t="s">
        <v>72</v>
      </c>
      <c r="N7" s="0" t="s">
        <v>73</v>
      </c>
      <c r="P7" s="0" t="s">
        <v>74</v>
      </c>
      <c r="R7" s="0" t="s">
        <v>75</v>
      </c>
      <c r="T7" s="0" t="s">
        <v>76</v>
      </c>
      <c r="V7" s="0" t="s">
        <v>77</v>
      </c>
      <c r="X7" s="0" t="s">
        <v>78</v>
      </c>
      <c r="Z7" s="15" t="s">
        <v>79</v>
      </c>
      <c r="AA7" s="15"/>
      <c r="AB7" s="15" t="s">
        <v>80</v>
      </c>
      <c r="AD7" s="15"/>
    </row>
    <row r="8" s="34" customFormat="true" ht="15" hidden="false" customHeight="false" outlineLevel="0" collapsed="false">
      <c r="A8" s="31" t="s">
        <v>81</v>
      </c>
      <c r="B8" s="32" t="n">
        <v>0</v>
      </c>
      <c r="C8" s="32" t="n">
        <v>24</v>
      </c>
      <c r="D8" s="32" t="s">
        <v>82</v>
      </c>
      <c r="E8" s="33" t="n">
        <v>44167</v>
      </c>
      <c r="F8" s="32"/>
      <c r="G8" s="32" t="s">
        <v>22</v>
      </c>
      <c r="H8" s="34" t="s">
        <v>83</v>
      </c>
      <c r="J8" s="34" t="s">
        <v>84</v>
      </c>
      <c r="L8" s="34" t="s">
        <v>85</v>
      </c>
      <c r="N8" s="34" t="s">
        <v>86</v>
      </c>
      <c r="P8" s="34" t="s">
        <v>87</v>
      </c>
      <c r="R8" s="34" t="s">
        <v>63</v>
      </c>
      <c r="T8" s="34" t="s">
        <v>88</v>
      </c>
      <c r="V8" s="34" t="s">
        <v>89</v>
      </c>
      <c r="X8" s="34" t="s">
        <v>90</v>
      </c>
      <c r="Z8" s="34" t="s">
        <v>91</v>
      </c>
      <c r="AB8" s="34" t="s">
        <v>92</v>
      </c>
    </row>
    <row r="9" customFormat="false" ht="15" hidden="false" customHeight="false" outlineLevel="0" collapsed="false">
      <c r="A9" s="35" t="s">
        <v>93</v>
      </c>
      <c r="B9" s="29" t="n">
        <v>1</v>
      </c>
      <c r="C9" s="29" t="n">
        <v>27</v>
      </c>
      <c r="D9" s="29" t="s">
        <v>94</v>
      </c>
      <c r="E9" s="30" t="n">
        <v>44167</v>
      </c>
      <c r="F9" s="29"/>
      <c r="G9" s="29" t="s">
        <v>22</v>
      </c>
      <c r="H9" s="0" t="s">
        <v>95</v>
      </c>
      <c r="J9" s="0" t="s">
        <v>96</v>
      </c>
      <c r="L9" s="0" t="s">
        <v>97</v>
      </c>
      <c r="N9" s="0" t="s">
        <v>98</v>
      </c>
      <c r="P9" s="0" t="s">
        <v>99</v>
      </c>
      <c r="R9" s="0" t="s">
        <v>100</v>
      </c>
      <c r="T9" s="0" t="s">
        <v>101</v>
      </c>
      <c r="V9" s="15" t="s">
        <v>102</v>
      </c>
      <c r="W9" s="15"/>
      <c r="X9" s="15" t="s">
        <v>103</v>
      </c>
      <c r="Z9" s="15" t="s">
        <v>104</v>
      </c>
      <c r="AB9" s="15" t="s">
        <v>105</v>
      </c>
    </row>
    <row r="10" s="34" customFormat="true" ht="15" hidden="false" customHeight="false" outlineLevel="0" collapsed="false">
      <c r="A10" s="36" t="s">
        <v>106</v>
      </c>
      <c r="B10" s="32" t="n">
        <v>0</v>
      </c>
      <c r="C10" s="32" t="n">
        <v>24</v>
      </c>
      <c r="D10" s="32" t="s">
        <v>107</v>
      </c>
      <c r="E10" s="33" t="n">
        <v>44167</v>
      </c>
      <c r="F10" s="32"/>
      <c r="G10" s="32" t="s">
        <v>22</v>
      </c>
      <c r="H10" s="34" t="s">
        <v>108</v>
      </c>
      <c r="J10" s="34" t="s">
        <v>109</v>
      </c>
      <c r="L10" s="34" t="s">
        <v>110</v>
      </c>
      <c r="N10" s="34" t="s">
        <v>111</v>
      </c>
      <c r="P10" s="34" t="s">
        <v>112</v>
      </c>
      <c r="R10" s="34" t="s">
        <v>63</v>
      </c>
      <c r="T10" s="34" t="s">
        <v>63</v>
      </c>
      <c r="V10" s="34" t="s">
        <v>113</v>
      </c>
      <c r="X10" s="34" t="s">
        <v>114</v>
      </c>
      <c r="Z10" s="34" t="s">
        <v>115</v>
      </c>
      <c r="AB10" s="34" t="s">
        <v>116</v>
      </c>
    </row>
    <row r="11" s="34" customFormat="true" ht="15" hidden="false" customHeight="false" outlineLevel="0" collapsed="false">
      <c r="A11" s="31" t="s">
        <v>117</v>
      </c>
      <c r="B11" s="32" t="n">
        <v>1</v>
      </c>
      <c r="C11" s="32" t="n">
        <v>27</v>
      </c>
      <c r="D11" s="32" t="s">
        <v>118</v>
      </c>
      <c r="E11" s="33" t="n">
        <v>44167</v>
      </c>
      <c r="F11" s="32"/>
      <c r="G11" s="32" t="s">
        <v>22</v>
      </c>
      <c r="H11" s="34" t="s">
        <v>119</v>
      </c>
      <c r="J11" s="34" t="s">
        <v>120</v>
      </c>
      <c r="L11" s="34" t="s">
        <v>121</v>
      </c>
      <c r="N11" s="34" t="s">
        <v>122</v>
      </c>
      <c r="P11" s="34" t="s">
        <v>123</v>
      </c>
      <c r="R11" s="34" t="s">
        <v>63</v>
      </c>
      <c r="T11" s="34" t="s">
        <v>63</v>
      </c>
      <c r="V11" s="34" t="s">
        <v>124</v>
      </c>
      <c r="X11" s="34" t="s">
        <v>125</v>
      </c>
      <c r="Z11" s="34" t="s">
        <v>126</v>
      </c>
      <c r="AB11" s="34" t="s">
        <v>127</v>
      </c>
    </row>
    <row r="12" customFormat="false" ht="15" hidden="false" customHeight="false" outlineLevel="0" collapsed="false">
      <c r="A12" s="35" t="s">
        <v>128</v>
      </c>
      <c r="B12" s="29" t="n">
        <v>0</v>
      </c>
      <c r="C12" s="29" t="n">
        <v>24</v>
      </c>
      <c r="D12" s="29" t="s">
        <v>129</v>
      </c>
      <c r="E12" s="30" t="n">
        <v>44168</v>
      </c>
      <c r="F12" s="29"/>
      <c r="G12" s="29" t="s">
        <v>22</v>
      </c>
      <c r="H12" s="0" t="s">
        <v>130</v>
      </c>
      <c r="J12" s="0" t="s">
        <v>131</v>
      </c>
      <c r="L12" s="0" t="s">
        <v>132</v>
      </c>
      <c r="N12" s="0" t="s">
        <v>133</v>
      </c>
      <c r="P12" s="0" t="s">
        <v>134</v>
      </c>
      <c r="R12" s="0" t="s">
        <v>135</v>
      </c>
      <c r="T12" s="0" t="s">
        <v>136</v>
      </c>
      <c r="V12" s="15" t="s">
        <v>137</v>
      </c>
      <c r="W12" s="15"/>
      <c r="X12" s="15" t="s">
        <v>138</v>
      </c>
      <c r="Z12" s="15" t="s">
        <v>139</v>
      </c>
      <c r="AB12" s="15" t="s">
        <v>140</v>
      </c>
    </row>
    <row r="13" customFormat="false" ht="15" hidden="false" customHeight="false" outlineLevel="0" collapsed="false">
      <c r="A13" s="35" t="s">
        <v>141</v>
      </c>
      <c r="B13" s="29" t="n">
        <v>0</v>
      </c>
      <c r="C13" s="29" t="n">
        <v>22</v>
      </c>
      <c r="D13" s="29" t="s">
        <v>142</v>
      </c>
      <c r="E13" s="30" t="n">
        <v>44168</v>
      </c>
      <c r="F13" s="29"/>
      <c r="G13" s="29" t="s">
        <v>57</v>
      </c>
      <c r="H13" s="0" t="s">
        <v>143</v>
      </c>
      <c r="J13" s="0" t="s">
        <v>144</v>
      </c>
      <c r="L13" s="0" t="s">
        <v>145</v>
      </c>
      <c r="N13" s="0" t="s">
        <v>146</v>
      </c>
      <c r="P13" s="0" t="s">
        <v>147</v>
      </c>
      <c r="R13" s="0" t="s">
        <v>148</v>
      </c>
      <c r="T13" s="0" t="s">
        <v>149</v>
      </c>
      <c r="V13" s="15" t="s">
        <v>150</v>
      </c>
      <c r="W13" s="15"/>
      <c r="X13" s="15" t="s">
        <v>151</v>
      </c>
      <c r="Z13" s="15" t="s">
        <v>152</v>
      </c>
      <c r="AB13" s="15" t="s">
        <v>153</v>
      </c>
    </row>
    <row r="14" s="34" customFormat="true" ht="15" hidden="false" customHeight="false" outlineLevel="0" collapsed="false">
      <c r="A14" s="37" t="s">
        <v>154</v>
      </c>
      <c r="B14" s="32" t="n">
        <v>1</v>
      </c>
      <c r="C14" s="32" t="n">
        <v>24</v>
      </c>
      <c r="D14" s="32" t="s">
        <v>155</v>
      </c>
      <c r="E14" s="33" t="n">
        <v>44168</v>
      </c>
      <c r="F14" s="32"/>
      <c r="G14" s="32" t="s">
        <v>22</v>
      </c>
      <c r="H14" s="34" t="s">
        <v>156</v>
      </c>
      <c r="J14" s="34" t="s">
        <v>157</v>
      </c>
      <c r="L14" s="34" t="s">
        <v>158</v>
      </c>
      <c r="N14" s="34" t="s">
        <v>159</v>
      </c>
      <c r="P14" s="34" t="s">
        <v>160</v>
      </c>
      <c r="R14" s="34" t="s">
        <v>63</v>
      </c>
      <c r="T14" s="34" t="s">
        <v>161</v>
      </c>
      <c r="V14" s="34" t="s">
        <v>162</v>
      </c>
      <c r="X14" s="34" t="s">
        <v>163</v>
      </c>
      <c r="Z14" s="34" t="s">
        <v>164</v>
      </c>
      <c r="AB14" s="34" t="s">
        <v>165</v>
      </c>
    </row>
    <row r="15" customFormat="false" ht="15" hidden="false" customHeight="false" outlineLevel="0" collapsed="false">
      <c r="A15" s="35" t="s">
        <v>166</v>
      </c>
      <c r="B15" s="29" t="n">
        <v>0</v>
      </c>
      <c r="C15" s="29" t="n">
        <v>22</v>
      </c>
      <c r="D15" s="29" t="s">
        <v>167</v>
      </c>
      <c r="E15" s="30" t="n">
        <v>44174</v>
      </c>
      <c r="F15" s="29"/>
      <c r="G15" s="29" t="s">
        <v>168</v>
      </c>
      <c r="H15" s="0" t="s">
        <v>169</v>
      </c>
      <c r="J15" s="0" t="s">
        <v>170</v>
      </c>
      <c r="L15" s="0" t="s">
        <v>171</v>
      </c>
      <c r="N15" s="0" t="s">
        <v>172</v>
      </c>
      <c r="P15" s="0" t="s">
        <v>173</v>
      </c>
      <c r="R15" s="0" t="s">
        <v>174</v>
      </c>
      <c r="T15" s="0" t="s">
        <v>175</v>
      </c>
      <c r="V15" s="15" t="s">
        <v>176</v>
      </c>
      <c r="W15" s="15"/>
      <c r="X15" s="15" t="s">
        <v>177</v>
      </c>
      <c r="Z15" s="15" t="s">
        <v>178</v>
      </c>
      <c r="AB15" s="15" t="s">
        <v>179</v>
      </c>
    </row>
    <row r="16" customFormat="false" ht="15" hidden="false" customHeight="false" outlineLevel="0" collapsed="false">
      <c r="A16" s="35" t="s">
        <v>180</v>
      </c>
      <c r="B16" s="29" t="n">
        <v>1</v>
      </c>
      <c r="C16" s="29" t="n">
        <v>25</v>
      </c>
      <c r="D16" s="29" t="s">
        <v>181</v>
      </c>
      <c r="E16" s="30" t="n">
        <v>44174</v>
      </c>
      <c r="F16" s="29"/>
      <c r="G16" s="29" t="s">
        <v>22</v>
      </c>
      <c r="H16" s="0" t="s">
        <v>182</v>
      </c>
      <c r="J16" s="0" t="s">
        <v>183</v>
      </c>
      <c r="L16" s="0" t="s">
        <v>184</v>
      </c>
      <c r="N16" s="0" t="s">
        <v>185</v>
      </c>
      <c r="P16" s="0" t="s">
        <v>186</v>
      </c>
      <c r="R16" s="0" t="s">
        <v>187</v>
      </c>
      <c r="T16" s="0" t="s">
        <v>188</v>
      </c>
      <c r="V16" s="15" t="s">
        <v>189</v>
      </c>
      <c r="W16" s="15"/>
      <c r="X16" s="15" t="s">
        <v>190</v>
      </c>
      <c r="Z16" s="15" t="s">
        <v>191</v>
      </c>
      <c r="AB16" s="15" t="s">
        <v>192</v>
      </c>
    </row>
    <row r="17" customFormat="false" ht="15" hidden="false" customHeight="false" outlineLevel="0" collapsed="false">
      <c r="A17" s="21" t="s">
        <v>193</v>
      </c>
      <c r="B17" s="29" t="n">
        <v>0</v>
      </c>
      <c r="C17" s="29" t="n">
        <v>25</v>
      </c>
      <c r="D17" s="29" t="s">
        <v>194</v>
      </c>
      <c r="E17" s="30" t="n">
        <v>44174</v>
      </c>
      <c r="F17" s="29"/>
      <c r="G17" s="29" t="s">
        <v>168</v>
      </c>
      <c r="H17" s="0" t="s">
        <v>195</v>
      </c>
      <c r="J17" s="0" t="s">
        <v>196</v>
      </c>
      <c r="L17" s="0" t="s">
        <v>197</v>
      </c>
      <c r="N17" s="0" t="s">
        <v>198</v>
      </c>
      <c r="P17" s="0" t="s">
        <v>199</v>
      </c>
      <c r="R17" s="0" t="s">
        <v>200</v>
      </c>
      <c r="T17" s="0" t="s">
        <v>201</v>
      </c>
      <c r="V17" s="15" t="s">
        <v>202</v>
      </c>
      <c r="W17" s="15"/>
      <c r="X17" s="15" t="s">
        <v>203</v>
      </c>
      <c r="Z17" s="15" t="s">
        <v>204</v>
      </c>
      <c r="AB17" s="15" t="s">
        <v>77</v>
      </c>
    </row>
    <row r="18" customFormat="false" ht="15" hidden="false" customHeight="false" outlineLevel="0" collapsed="false">
      <c r="A18" s="35" t="s">
        <v>205</v>
      </c>
      <c r="B18" s="29" t="n">
        <v>1</v>
      </c>
      <c r="C18" s="29" t="n">
        <v>26</v>
      </c>
      <c r="D18" s="29" t="s">
        <v>206</v>
      </c>
      <c r="E18" s="30" t="n">
        <v>44174</v>
      </c>
      <c r="F18" s="29"/>
      <c r="G18" s="29" t="s">
        <v>22</v>
      </c>
      <c r="H18" s="0" t="s">
        <v>207</v>
      </c>
      <c r="J18" s="0" t="s">
        <v>34</v>
      </c>
      <c r="L18" s="0" t="s">
        <v>208</v>
      </c>
      <c r="N18" s="0" t="s">
        <v>209</v>
      </c>
      <c r="P18" s="0" t="s">
        <v>210</v>
      </c>
      <c r="R18" s="0" t="s">
        <v>211</v>
      </c>
      <c r="T18" s="0" t="s">
        <v>212</v>
      </c>
      <c r="V18" s="15" t="s">
        <v>213</v>
      </c>
      <c r="X18" s="15" t="s">
        <v>214</v>
      </c>
      <c r="Z18" s="15" t="s">
        <v>215</v>
      </c>
      <c r="AB18" s="15" t="s">
        <v>216</v>
      </c>
    </row>
    <row r="19" customFormat="false" ht="15" hidden="false" customHeight="false" outlineLevel="0" collapsed="false">
      <c r="A19" s="35" t="s">
        <v>217</v>
      </c>
      <c r="B19" s="29" t="n">
        <v>1</v>
      </c>
      <c r="C19" s="29" t="n">
        <v>28</v>
      </c>
      <c r="D19" s="29" t="s">
        <v>218</v>
      </c>
      <c r="E19" s="30" t="n">
        <v>44196</v>
      </c>
      <c r="F19" s="29"/>
      <c r="G19" s="29" t="s">
        <v>22</v>
      </c>
      <c r="H19" s="0" t="s">
        <v>219</v>
      </c>
      <c r="J19" s="0" t="s">
        <v>220</v>
      </c>
      <c r="L19" s="0" t="s">
        <v>221</v>
      </c>
      <c r="N19" s="0" t="s">
        <v>222</v>
      </c>
      <c r="P19" s="0" t="s">
        <v>223</v>
      </c>
      <c r="R19" s="0" t="s">
        <v>187</v>
      </c>
      <c r="T19" s="0" t="s">
        <v>224</v>
      </c>
      <c r="V19" s="15" t="s">
        <v>225</v>
      </c>
      <c r="X19" s="15" t="s">
        <v>226</v>
      </c>
      <c r="Z19" s="15" t="s">
        <v>227</v>
      </c>
      <c r="AB19" s="15" t="s">
        <v>228</v>
      </c>
    </row>
    <row r="20" customFormat="false" ht="15" hidden="false" customHeight="false" outlineLevel="0" collapsed="false">
      <c r="A20" s="35" t="s">
        <v>229</v>
      </c>
      <c r="B20" s="29" t="n">
        <v>1</v>
      </c>
      <c r="C20" s="29" t="n">
        <v>30</v>
      </c>
      <c r="D20" s="29" t="s">
        <v>230</v>
      </c>
      <c r="E20" s="30" t="n">
        <v>44196</v>
      </c>
      <c r="F20" s="29"/>
      <c r="G20" s="29" t="s">
        <v>22</v>
      </c>
      <c r="H20" s="0" t="s">
        <v>231</v>
      </c>
      <c r="J20" s="0" t="s">
        <v>232</v>
      </c>
      <c r="L20" s="0" t="s">
        <v>233</v>
      </c>
      <c r="N20" s="0" t="s">
        <v>234</v>
      </c>
      <c r="P20" s="0" t="s">
        <v>235</v>
      </c>
      <c r="R20" s="0" t="s">
        <v>236</v>
      </c>
      <c r="T20" s="0" t="s">
        <v>237</v>
      </c>
      <c r="V20" s="15" t="s">
        <v>238</v>
      </c>
      <c r="X20" s="15" t="s">
        <v>239</v>
      </c>
      <c r="Z20" s="15" t="s">
        <v>240</v>
      </c>
      <c r="AB20" s="15" t="s">
        <v>241</v>
      </c>
    </row>
    <row r="21" customFormat="false" ht="15" hidden="false" customHeight="false" outlineLevel="0" collapsed="false">
      <c r="A21" s="35" t="s">
        <v>242</v>
      </c>
      <c r="B21" s="29" t="n">
        <v>1</v>
      </c>
      <c r="C21" s="29" t="n">
        <v>33</v>
      </c>
      <c r="D21" s="29" t="s">
        <v>243</v>
      </c>
      <c r="E21" s="30" t="n">
        <v>44196</v>
      </c>
      <c r="F21" s="29"/>
      <c r="G21" s="29" t="s">
        <v>22</v>
      </c>
      <c r="H21" s="0" t="s">
        <v>244</v>
      </c>
      <c r="J21" s="0" t="s">
        <v>245</v>
      </c>
      <c r="L21" s="0" t="s">
        <v>246</v>
      </c>
      <c r="N21" s="0" t="s">
        <v>247</v>
      </c>
      <c r="P21" s="0" t="s">
        <v>248</v>
      </c>
      <c r="R21" s="0" t="s">
        <v>249</v>
      </c>
      <c r="T21" s="0" t="s">
        <v>250</v>
      </c>
      <c r="V21" s="15" t="s">
        <v>251</v>
      </c>
      <c r="X21" s="15" t="s">
        <v>252</v>
      </c>
      <c r="Z21" s="15" t="s">
        <v>253</v>
      </c>
      <c r="AB21" s="15" t="s">
        <v>254</v>
      </c>
    </row>
    <row r="22" customFormat="false" ht="15" hidden="false" customHeight="false" outlineLevel="0" collapsed="false">
      <c r="A22" s="35" t="s">
        <v>255</v>
      </c>
      <c r="B22" s="29" t="n">
        <v>0</v>
      </c>
      <c r="C22" s="29" t="n">
        <v>23</v>
      </c>
      <c r="D22" s="29" t="s">
        <v>256</v>
      </c>
      <c r="E22" s="30" t="n">
        <v>44196</v>
      </c>
      <c r="F22" s="29"/>
      <c r="G22" s="29" t="s">
        <v>22</v>
      </c>
      <c r="H22" s="0" t="s">
        <v>257</v>
      </c>
      <c r="J22" s="0" t="s">
        <v>258</v>
      </c>
      <c r="L22" s="0" t="s">
        <v>259</v>
      </c>
      <c r="N22" s="0" t="s">
        <v>260</v>
      </c>
      <c r="P22" s="0" t="s">
        <v>261</v>
      </c>
      <c r="R22" s="0" t="s">
        <v>262</v>
      </c>
      <c r="T22" s="0" t="s">
        <v>263</v>
      </c>
      <c r="V22" s="15" t="s">
        <v>264</v>
      </c>
      <c r="X22" s="15" t="s">
        <v>265</v>
      </c>
      <c r="Z22" s="15" t="s">
        <v>266</v>
      </c>
      <c r="AB22" s="15" t="s">
        <v>267</v>
      </c>
    </row>
    <row r="23" customFormat="false" ht="15" hidden="false" customHeight="false" outlineLevel="0" collapsed="false">
      <c r="A23" s="35" t="s">
        <v>268</v>
      </c>
      <c r="B23" s="29" t="n">
        <v>1</v>
      </c>
      <c r="C23" s="29" t="n">
        <v>29</v>
      </c>
      <c r="D23" s="29" t="s">
        <v>269</v>
      </c>
      <c r="E23" s="30" t="n">
        <v>44196</v>
      </c>
      <c r="F23" s="29"/>
      <c r="G23" s="29" t="s">
        <v>22</v>
      </c>
      <c r="H23" s="0" t="s">
        <v>270</v>
      </c>
      <c r="J23" s="0" t="s">
        <v>271</v>
      </c>
      <c r="L23" s="0" t="s">
        <v>272</v>
      </c>
      <c r="N23" s="0" t="s">
        <v>273</v>
      </c>
      <c r="P23" s="0" t="s">
        <v>274</v>
      </c>
      <c r="R23" s="0" t="s">
        <v>275</v>
      </c>
      <c r="T23" s="0" t="s">
        <v>276</v>
      </c>
      <c r="V23" s="15" t="s">
        <v>92</v>
      </c>
      <c r="X23" s="15" t="s">
        <v>277</v>
      </c>
      <c r="Z23" s="15" t="s">
        <v>278</v>
      </c>
      <c r="AB23" s="15" t="s">
        <v>279</v>
      </c>
    </row>
    <row r="24" customFormat="false" ht="15" hidden="false" customHeight="false" outlineLevel="0" collapsed="false">
      <c r="A24" s="21" t="s">
        <v>280</v>
      </c>
      <c r="B24" s="29" t="n">
        <v>1</v>
      </c>
      <c r="C24" s="29" t="n">
        <v>32</v>
      </c>
      <c r="D24" s="29" t="s">
        <v>281</v>
      </c>
      <c r="E24" s="30" t="n">
        <v>44196</v>
      </c>
      <c r="F24" s="29"/>
      <c r="G24" s="29" t="s">
        <v>22</v>
      </c>
      <c r="H24" s="0" t="s">
        <v>282</v>
      </c>
      <c r="J24" s="0" t="s">
        <v>283</v>
      </c>
      <c r="L24" s="0" t="s">
        <v>284</v>
      </c>
      <c r="N24" s="0" t="s">
        <v>285</v>
      </c>
      <c r="P24" s="0" t="s">
        <v>286</v>
      </c>
      <c r="R24" s="0" t="s">
        <v>287</v>
      </c>
      <c r="T24" s="0" t="s">
        <v>288</v>
      </c>
      <c r="V24" s="15" t="s">
        <v>289</v>
      </c>
      <c r="X24" s="15" t="s">
        <v>290</v>
      </c>
      <c r="Z24" s="15" t="s">
        <v>291</v>
      </c>
      <c r="AB24" s="15" t="s">
        <v>292</v>
      </c>
    </row>
    <row r="25" customFormat="false" ht="15" hidden="false" customHeight="false" outlineLevel="0" collapsed="false">
      <c r="A25" s="28" t="s">
        <v>293</v>
      </c>
      <c r="B25" s="29" t="n">
        <v>0</v>
      </c>
      <c r="C25" s="29" t="n">
        <v>23</v>
      </c>
      <c r="D25" s="29" t="s">
        <v>294</v>
      </c>
      <c r="E25" s="30" t="n">
        <v>44196</v>
      </c>
      <c r="F25" s="29"/>
      <c r="G25" s="29" t="s">
        <v>22</v>
      </c>
      <c r="H25" s="0" t="s">
        <v>295</v>
      </c>
      <c r="J25" s="0" t="s">
        <v>131</v>
      </c>
      <c r="L25" s="0" t="s">
        <v>296</v>
      </c>
      <c r="N25" s="0" t="s">
        <v>185</v>
      </c>
      <c r="P25" s="0" t="s">
        <v>297</v>
      </c>
      <c r="R25" s="0" t="s">
        <v>298</v>
      </c>
      <c r="T25" s="0" t="s">
        <v>299</v>
      </c>
      <c r="V25" s="15" t="s">
        <v>300</v>
      </c>
      <c r="X25" s="15" t="s">
        <v>301</v>
      </c>
      <c r="Z25" s="15" t="s">
        <v>302</v>
      </c>
      <c r="AB25" s="15" t="s">
        <v>303</v>
      </c>
    </row>
    <row r="26" customFormat="false" ht="15" hidden="false" customHeight="false" outlineLevel="0" collapsed="false">
      <c r="A26" s="28" t="s">
        <v>304</v>
      </c>
      <c r="B26" s="29" t="n">
        <v>1</v>
      </c>
      <c r="C26" s="29" t="n">
        <v>24</v>
      </c>
      <c r="D26" s="29" t="s">
        <v>82</v>
      </c>
      <c r="E26" s="30" t="n">
        <v>44196</v>
      </c>
      <c r="F26" s="29"/>
      <c r="G26" s="29" t="s">
        <v>22</v>
      </c>
      <c r="H26" s="0" t="s">
        <v>305</v>
      </c>
      <c r="J26" s="0" t="s">
        <v>306</v>
      </c>
      <c r="L26" s="0" t="s">
        <v>307</v>
      </c>
      <c r="N26" s="0" t="s">
        <v>308</v>
      </c>
      <c r="P26" s="0" t="s">
        <v>309</v>
      </c>
      <c r="R26" s="0" t="s">
        <v>310</v>
      </c>
      <c r="T26" s="0" t="s">
        <v>311</v>
      </c>
      <c r="V26" s="15" t="s">
        <v>312</v>
      </c>
      <c r="X26" s="15" t="s">
        <v>313</v>
      </c>
      <c r="Z26" s="15" t="s">
        <v>314</v>
      </c>
      <c r="AB26" s="15" t="s">
        <v>315</v>
      </c>
    </row>
    <row r="27" customFormat="false" ht="15" hidden="false" customHeight="false" outlineLevel="0" collapsed="false">
      <c r="A27" s="35" t="s">
        <v>316</v>
      </c>
      <c r="B27" s="29" t="n">
        <v>0</v>
      </c>
      <c r="C27" s="29" t="n">
        <v>23</v>
      </c>
      <c r="D27" s="29" t="s">
        <v>317</v>
      </c>
      <c r="E27" s="30" t="n">
        <v>44196</v>
      </c>
      <c r="F27" s="29"/>
      <c r="G27" s="29" t="s">
        <v>168</v>
      </c>
      <c r="H27" s="0" t="s">
        <v>318</v>
      </c>
      <c r="J27" s="0" t="s">
        <v>306</v>
      </c>
      <c r="L27" s="0" t="s">
        <v>319</v>
      </c>
      <c r="N27" s="0" t="s">
        <v>320</v>
      </c>
      <c r="P27" s="0" t="s">
        <v>321</v>
      </c>
      <c r="R27" s="0" t="s">
        <v>322</v>
      </c>
      <c r="T27" s="0" t="s">
        <v>323</v>
      </c>
      <c r="V27" s="15" t="s">
        <v>324</v>
      </c>
      <c r="X27" s="15" t="s">
        <v>325</v>
      </c>
      <c r="Z27" s="15" t="s">
        <v>326</v>
      </c>
      <c r="AB27" s="15" t="s">
        <v>327</v>
      </c>
    </row>
    <row r="28" customFormat="false" ht="15" hidden="false" customHeight="false" outlineLevel="0" collapsed="false">
      <c r="A28" s="35" t="s">
        <v>328</v>
      </c>
      <c r="B28" s="29" t="n">
        <v>1</v>
      </c>
      <c r="C28" s="29" t="n">
        <v>25</v>
      </c>
      <c r="D28" s="29" t="s">
        <v>329</v>
      </c>
      <c r="E28" s="30" t="n">
        <v>44196</v>
      </c>
      <c r="F28" s="29"/>
      <c r="G28" s="29" t="s">
        <v>22</v>
      </c>
      <c r="H28" s="0" t="s">
        <v>330</v>
      </c>
      <c r="J28" s="0" t="s">
        <v>331</v>
      </c>
      <c r="L28" s="0" t="s">
        <v>332</v>
      </c>
      <c r="N28" s="0" t="s">
        <v>333</v>
      </c>
      <c r="P28" s="0" t="s">
        <v>334</v>
      </c>
      <c r="R28" s="0" t="s">
        <v>335</v>
      </c>
      <c r="T28" s="0" t="s">
        <v>336</v>
      </c>
      <c r="V28" s="15" t="s">
        <v>337</v>
      </c>
      <c r="X28" s="15" t="s">
        <v>338</v>
      </c>
      <c r="Z28" s="15" t="s">
        <v>339</v>
      </c>
      <c r="AB28" s="15" t="s">
        <v>340</v>
      </c>
    </row>
    <row r="29" s="34" customFormat="true" ht="15" hidden="false" customHeight="false" outlineLevel="0" collapsed="false">
      <c r="A29" s="31" t="s">
        <v>341</v>
      </c>
      <c r="B29" s="32" t="n">
        <v>0</v>
      </c>
      <c r="C29" s="32" t="n">
        <v>24</v>
      </c>
      <c r="D29" s="32" t="s">
        <v>129</v>
      </c>
      <c r="E29" s="33" t="n">
        <v>44196</v>
      </c>
      <c r="F29" s="32"/>
      <c r="G29" s="32" t="s">
        <v>22</v>
      </c>
      <c r="H29" s="34" t="s">
        <v>342</v>
      </c>
      <c r="J29" s="34" t="s">
        <v>343</v>
      </c>
      <c r="L29" s="34" t="s">
        <v>344</v>
      </c>
      <c r="N29" s="34" t="s">
        <v>345</v>
      </c>
      <c r="P29" s="34" t="s">
        <v>346</v>
      </c>
      <c r="R29" s="34" t="s">
        <v>347</v>
      </c>
      <c r="T29" s="34" t="s">
        <v>348</v>
      </c>
      <c r="V29" s="34" t="s">
        <v>63</v>
      </c>
      <c r="X29" s="34" t="s">
        <v>349</v>
      </c>
      <c r="Z29" s="34" t="s">
        <v>350</v>
      </c>
      <c r="AB29" s="34" t="s">
        <v>351</v>
      </c>
    </row>
    <row r="30" s="34" customFormat="true" ht="15" hidden="false" customHeight="false" outlineLevel="0" collapsed="false">
      <c r="A30" s="31" t="s">
        <v>352</v>
      </c>
      <c r="B30" s="32" t="n">
        <v>1</v>
      </c>
      <c r="C30" s="32" t="n">
        <v>26</v>
      </c>
      <c r="D30" s="32" t="s">
        <v>353</v>
      </c>
      <c r="E30" s="33" t="n">
        <v>44196</v>
      </c>
      <c r="F30" s="32"/>
      <c r="G30" s="32" t="s">
        <v>22</v>
      </c>
      <c r="H30" s="34" t="s">
        <v>354</v>
      </c>
      <c r="J30" s="34" t="s">
        <v>355</v>
      </c>
      <c r="L30" s="34" t="s">
        <v>356</v>
      </c>
      <c r="N30" s="34" t="s">
        <v>357</v>
      </c>
      <c r="P30" s="34" t="s">
        <v>358</v>
      </c>
      <c r="R30" s="34" t="s">
        <v>63</v>
      </c>
      <c r="T30" s="34" t="s">
        <v>149</v>
      </c>
      <c r="V30" s="34" t="s">
        <v>359</v>
      </c>
      <c r="X30" s="34" t="s">
        <v>360</v>
      </c>
      <c r="Z30" s="34" t="s">
        <v>361</v>
      </c>
      <c r="AB30" s="34" t="s">
        <v>362</v>
      </c>
    </row>
    <row r="31" customFormat="false" ht="15" hidden="false" customHeight="false" outlineLevel="0" collapsed="false">
      <c r="A31" s="35" t="s">
        <v>363</v>
      </c>
      <c r="B31" s="29" t="n">
        <v>0</v>
      </c>
      <c r="C31" s="29" t="n">
        <v>25</v>
      </c>
      <c r="D31" s="29" t="s">
        <v>43</v>
      </c>
      <c r="E31" s="30" t="n">
        <v>44196</v>
      </c>
      <c r="F31" s="29"/>
      <c r="G31" s="29" t="s">
        <v>22</v>
      </c>
      <c r="H31" s="0" t="s">
        <v>108</v>
      </c>
      <c r="J31" s="0" t="s">
        <v>364</v>
      </c>
      <c r="L31" s="0" t="s">
        <v>365</v>
      </c>
      <c r="N31" s="0" t="s">
        <v>366</v>
      </c>
      <c r="P31" s="0" t="s">
        <v>367</v>
      </c>
      <c r="R31" s="0" t="s">
        <v>368</v>
      </c>
      <c r="T31" s="0" t="s">
        <v>369</v>
      </c>
      <c r="V31" s="15" t="s">
        <v>370</v>
      </c>
      <c r="X31" s="15" t="s">
        <v>371</v>
      </c>
      <c r="Z31" s="15" t="s">
        <v>372</v>
      </c>
      <c r="AB31" s="15" t="s">
        <v>373</v>
      </c>
    </row>
    <row r="32" customFormat="false" ht="15" hidden="false" customHeight="false" outlineLevel="0" collapsed="false">
      <c r="A32" s="21" t="s">
        <v>374</v>
      </c>
      <c r="B32" s="29" t="n">
        <v>1</v>
      </c>
      <c r="C32" s="29" t="n">
        <v>26</v>
      </c>
      <c r="D32" s="29" t="s">
        <v>375</v>
      </c>
      <c r="E32" s="30" t="n">
        <v>44196</v>
      </c>
      <c r="F32" s="29"/>
      <c r="G32" s="29" t="s">
        <v>22</v>
      </c>
      <c r="H32" s="0" t="s">
        <v>376</v>
      </c>
      <c r="J32" s="0" t="s">
        <v>377</v>
      </c>
      <c r="L32" s="0" t="s">
        <v>378</v>
      </c>
      <c r="N32" s="0" t="s">
        <v>379</v>
      </c>
      <c r="P32" s="0" t="s">
        <v>380</v>
      </c>
      <c r="R32" s="0" t="s">
        <v>381</v>
      </c>
      <c r="T32" s="0" t="s">
        <v>382</v>
      </c>
      <c r="V32" s="15" t="s">
        <v>383</v>
      </c>
      <c r="X32" s="15" t="s">
        <v>384</v>
      </c>
      <c r="Z32" s="15" t="s">
        <v>385</v>
      </c>
      <c r="AB32" s="15" t="s">
        <v>386</v>
      </c>
    </row>
    <row r="33" customFormat="false" ht="15" hidden="false" customHeight="false" outlineLevel="0" collapsed="false">
      <c r="A33" s="28" t="s">
        <v>387</v>
      </c>
      <c r="B33" s="29" t="n">
        <v>0</v>
      </c>
      <c r="C33" s="29" t="n">
        <v>22</v>
      </c>
      <c r="D33" s="29" t="s">
        <v>388</v>
      </c>
      <c r="E33" s="30" t="n">
        <v>44209</v>
      </c>
      <c r="F33" s="29"/>
      <c r="G33" s="29" t="s">
        <v>168</v>
      </c>
      <c r="H33" s="0" t="s">
        <v>389</v>
      </c>
      <c r="J33" s="0" t="s">
        <v>343</v>
      </c>
      <c r="L33" s="0" t="s">
        <v>390</v>
      </c>
      <c r="N33" s="0" t="s">
        <v>391</v>
      </c>
      <c r="P33" s="0" t="s">
        <v>392</v>
      </c>
      <c r="R33" s="0" t="s">
        <v>393</v>
      </c>
      <c r="T33" s="0" t="s">
        <v>394</v>
      </c>
      <c r="V33" s="15" t="s">
        <v>395</v>
      </c>
      <c r="X33" s="15" t="s">
        <v>396</v>
      </c>
      <c r="Z33" s="15" t="s">
        <v>397</v>
      </c>
      <c r="AB33" s="15" t="s">
        <v>398</v>
      </c>
    </row>
    <row r="34" customFormat="false" ht="15" hidden="false" customHeight="false" outlineLevel="0" collapsed="false">
      <c r="A34" s="38" t="s">
        <v>399</v>
      </c>
      <c r="B34" s="29" t="n">
        <v>1</v>
      </c>
      <c r="C34" s="29" t="n">
        <v>26</v>
      </c>
      <c r="D34" s="29" t="s">
        <v>375</v>
      </c>
      <c r="E34" s="30" t="n">
        <v>44209</v>
      </c>
      <c r="F34" s="29"/>
      <c r="G34" s="29" t="s">
        <v>22</v>
      </c>
      <c r="H34" s="0" t="s">
        <v>400</v>
      </c>
      <c r="J34" s="0" t="s">
        <v>401</v>
      </c>
      <c r="L34" s="0" t="s">
        <v>402</v>
      </c>
      <c r="N34" s="0" t="s">
        <v>403</v>
      </c>
      <c r="P34" s="0" t="s">
        <v>404</v>
      </c>
      <c r="R34" s="0" t="s">
        <v>405</v>
      </c>
      <c r="T34" s="0" t="s">
        <v>406</v>
      </c>
      <c r="V34" s="15" t="s">
        <v>407</v>
      </c>
      <c r="X34" s="15" t="s">
        <v>408</v>
      </c>
      <c r="Z34" s="15" t="s">
        <v>409</v>
      </c>
      <c r="AB34" s="15" t="s">
        <v>410</v>
      </c>
    </row>
    <row r="35" customFormat="false" ht="15" hidden="false" customHeight="false" outlineLevel="0" collapsed="false">
      <c r="A35" s="28" t="s">
        <v>411</v>
      </c>
      <c r="B35" s="29" t="n">
        <v>1</v>
      </c>
      <c r="C35" s="29" t="n">
        <v>31</v>
      </c>
      <c r="D35" s="29" t="s">
        <v>412</v>
      </c>
      <c r="E35" s="30" t="n">
        <v>44209</v>
      </c>
      <c r="F35" s="29"/>
      <c r="G35" s="29" t="s">
        <v>22</v>
      </c>
      <c r="H35" s="0" t="s">
        <v>413</v>
      </c>
      <c r="J35" s="0" t="s">
        <v>414</v>
      </c>
      <c r="L35" s="0" t="s">
        <v>415</v>
      </c>
      <c r="N35" s="0" t="s">
        <v>416</v>
      </c>
      <c r="P35" s="0" t="s">
        <v>417</v>
      </c>
      <c r="R35" s="0" t="s">
        <v>418</v>
      </c>
      <c r="T35" s="0" t="s">
        <v>419</v>
      </c>
      <c r="V35" s="15" t="s">
        <v>420</v>
      </c>
      <c r="X35" s="15" t="s">
        <v>421</v>
      </c>
      <c r="Z35" s="15" t="s">
        <v>422</v>
      </c>
      <c r="AB35" s="15" t="s">
        <v>423</v>
      </c>
    </row>
    <row r="36" s="34" customFormat="true" ht="15" hidden="false" customHeight="false" outlineLevel="0" collapsed="false">
      <c r="A36" s="37" t="s">
        <v>424</v>
      </c>
      <c r="B36" s="32" t="n">
        <v>0</v>
      </c>
      <c r="C36" s="32" t="n">
        <v>23</v>
      </c>
      <c r="D36" s="32" t="s">
        <v>256</v>
      </c>
      <c r="E36" s="33" t="n">
        <v>44210</v>
      </c>
      <c r="F36" s="32"/>
      <c r="G36" s="32" t="s">
        <v>168</v>
      </c>
      <c r="H36" s="34" t="s">
        <v>425</v>
      </c>
      <c r="J36" s="34" t="s">
        <v>426</v>
      </c>
      <c r="L36" s="34" t="s">
        <v>427</v>
      </c>
      <c r="N36" s="34" t="s">
        <v>428</v>
      </c>
      <c r="P36" s="34" t="s">
        <v>147</v>
      </c>
      <c r="R36" s="34" t="s">
        <v>63</v>
      </c>
      <c r="T36" s="34" t="s">
        <v>63</v>
      </c>
      <c r="V36" s="34" t="s">
        <v>429</v>
      </c>
      <c r="X36" s="34" t="s">
        <v>430</v>
      </c>
      <c r="Z36" s="34" t="s">
        <v>431</v>
      </c>
      <c r="AB36" s="34" t="s">
        <v>432</v>
      </c>
    </row>
    <row r="37" customFormat="false" ht="15" hidden="false" customHeight="false" outlineLevel="0" collapsed="false">
      <c r="A37" s="21" t="s">
        <v>433</v>
      </c>
      <c r="B37" s="29" t="n">
        <v>1</v>
      </c>
      <c r="C37" s="29" t="n">
        <v>26</v>
      </c>
      <c r="D37" s="29" t="s">
        <v>375</v>
      </c>
      <c r="E37" s="30" t="n">
        <v>44210</v>
      </c>
      <c r="F37" s="29"/>
      <c r="G37" s="29" t="s">
        <v>22</v>
      </c>
      <c r="H37" s="0" t="s">
        <v>33</v>
      </c>
      <c r="J37" s="0" t="s">
        <v>434</v>
      </c>
      <c r="L37" s="0" t="s">
        <v>435</v>
      </c>
      <c r="N37" s="0" t="s">
        <v>436</v>
      </c>
      <c r="P37" s="0" t="s">
        <v>437</v>
      </c>
      <c r="R37" s="0" t="s">
        <v>438</v>
      </c>
      <c r="T37" s="0" t="s">
        <v>439</v>
      </c>
      <c r="V37" s="15" t="s">
        <v>440</v>
      </c>
      <c r="X37" s="15" t="s">
        <v>441</v>
      </c>
      <c r="Z37" s="15" t="s">
        <v>442</v>
      </c>
      <c r="AB37" s="15" t="s">
        <v>443</v>
      </c>
    </row>
    <row r="38" s="34" customFormat="true" ht="15" hidden="false" customHeight="false" outlineLevel="0" collapsed="false">
      <c r="A38" s="39" t="s">
        <v>444</v>
      </c>
      <c r="B38" s="32" t="n">
        <v>1</v>
      </c>
      <c r="C38" s="32" t="n">
        <v>31</v>
      </c>
      <c r="D38" s="32" t="s">
        <v>412</v>
      </c>
      <c r="E38" s="33" t="n">
        <v>44210</v>
      </c>
      <c r="F38" s="32"/>
      <c r="G38" s="32" t="s">
        <v>22</v>
      </c>
      <c r="H38" s="34" t="s">
        <v>445</v>
      </c>
      <c r="J38" s="34" t="s">
        <v>446</v>
      </c>
      <c r="L38" s="34" t="s">
        <v>447</v>
      </c>
      <c r="N38" s="34" t="s">
        <v>448</v>
      </c>
      <c r="P38" s="34" t="s">
        <v>449</v>
      </c>
      <c r="R38" s="34" t="s">
        <v>63</v>
      </c>
      <c r="T38" s="34" t="s">
        <v>63</v>
      </c>
      <c r="V38" s="34" t="s">
        <v>450</v>
      </c>
      <c r="X38" s="34" t="s">
        <v>451</v>
      </c>
      <c r="Z38" s="34" t="s">
        <v>452</v>
      </c>
      <c r="AB38" s="34" t="s">
        <v>453</v>
      </c>
    </row>
    <row r="39" s="34" customFormat="true" ht="15" hidden="false" customHeight="false" outlineLevel="0" collapsed="false">
      <c r="A39" s="39" t="s">
        <v>454</v>
      </c>
      <c r="B39" s="32" t="n">
        <v>1</v>
      </c>
      <c r="C39" s="32" t="n">
        <v>31</v>
      </c>
      <c r="D39" s="32" t="s">
        <v>455</v>
      </c>
      <c r="E39" s="33" t="n">
        <v>44210</v>
      </c>
      <c r="F39" s="32"/>
      <c r="G39" s="32" t="s">
        <v>22</v>
      </c>
      <c r="H39" s="34" t="s">
        <v>445</v>
      </c>
      <c r="J39" s="34" t="s">
        <v>456</v>
      </c>
      <c r="L39" s="34" t="s">
        <v>457</v>
      </c>
      <c r="N39" s="34" t="s">
        <v>458</v>
      </c>
      <c r="P39" s="34" t="s">
        <v>459</v>
      </c>
      <c r="R39" s="34" t="s">
        <v>63</v>
      </c>
      <c r="T39" s="34" t="s">
        <v>63</v>
      </c>
      <c r="V39" s="34" t="s">
        <v>63</v>
      </c>
      <c r="X39" s="34" t="s">
        <v>63</v>
      </c>
      <c r="Z39" s="34" t="s">
        <v>460</v>
      </c>
      <c r="AB39" s="34" t="s">
        <v>461</v>
      </c>
    </row>
    <row r="40" customFormat="false" ht="15" hidden="false" customHeight="false" outlineLevel="0" collapsed="false">
      <c r="A40" s="38" t="s">
        <v>462</v>
      </c>
      <c r="B40" s="29" t="n">
        <v>1</v>
      </c>
      <c r="C40" s="29" t="n">
        <v>31</v>
      </c>
      <c r="D40" s="29" t="s">
        <v>412</v>
      </c>
      <c r="E40" s="30" t="n">
        <v>44210</v>
      </c>
      <c r="F40" s="29"/>
      <c r="G40" s="29" t="s">
        <v>22</v>
      </c>
      <c r="H40" s="0" t="s">
        <v>463</v>
      </c>
      <c r="J40" s="0" t="s">
        <v>464</v>
      </c>
      <c r="L40" s="0" t="s">
        <v>465</v>
      </c>
      <c r="N40" s="0" t="s">
        <v>466</v>
      </c>
      <c r="P40" s="0" t="s">
        <v>467</v>
      </c>
      <c r="R40" s="0" t="s">
        <v>468</v>
      </c>
      <c r="T40" s="0" t="s">
        <v>469</v>
      </c>
      <c r="V40" s="15" t="s">
        <v>470</v>
      </c>
      <c r="X40" s="15" t="s">
        <v>471</v>
      </c>
      <c r="Z40" s="15" t="s">
        <v>472</v>
      </c>
      <c r="AB40" s="15" t="s">
        <v>473</v>
      </c>
    </row>
    <row r="41" customFormat="false" ht="15" hidden="false" customHeight="false" outlineLevel="0" collapsed="false">
      <c r="A41" s="38" t="s">
        <v>474</v>
      </c>
      <c r="B41" s="29" t="n">
        <v>0</v>
      </c>
      <c r="C41" s="29" t="n">
        <v>22</v>
      </c>
      <c r="D41" s="29" t="s">
        <v>167</v>
      </c>
      <c r="E41" s="30" t="n">
        <v>44210</v>
      </c>
      <c r="F41" s="29"/>
      <c r="G41" s="29" t="s">
        <v>168</v>
      </c>
      <c r="H41" s="0" t="s">
        <v>475</v>
      </c>
      <c r="J41" s="0" t="s">
        <v>476</v>
      </c>
      <c r="L41" s="0" t="s">
        <v>477</v>
      </c>
      <c r="N41" s="0" t="s">
        <v>478</v>
      </c>
      <c r="P41" s="0" t="s">
        <v>479</v>
      </c>
      <c r="R41" s="0" t="s">
        <v>480</v>
      </c>
      <c r="T41" s="0" t="s">
        <v>481</v>
      </c>
      <c r="V41" s="15" t="s">
        <v>482</v>
      </c>
      <c r="X41" s="15" t="s">
        <v>483</v>
      </c>
      <c r="Z41" s="15" t="s">
        <v>484</v>
      </c>
      <c r="AB41" s="15" t="s">
        <v>485</v>
      </c>
    </row>
    <row r="42" customFormat="false" ht="15" hidden="false" customHeight="false" outlineLevel="0" collapsed="false">
      <c r="A42" s="38" t="s">
        <v>486</v>
      </c>
      <c r="B42" s="29" t="n">
        <v>1</v>
      </c>
      <c r="C42" s="29" t="n">
        <v>26</v>
      </c>
      <c r="D42" s="29" t="s">
        <v>353</v>
      </c>
      <c r="E42" s="30" t="n">
        <v>44210</v>
      </c>
      <c r="F42" s="29"/>
      <c r="G42" s="29" t="s">
        <v>22</v>
      </c>
      <c r="H42" s="0" t="s">
        <v>487</v>
      </c>
      <c r="J42" s="0" t="s">
        <v>488</v>
      </c>
      <c r="L42" s="0" t="s">
        <v>489</v>
      </c>
      <c r="N42" s="0" t="s">
        <v>490</v>
      </c>
      <c r="P42" s="0" t="s">
        <v>491</v>
      </c>
      <c r="R42" s="0" t="s">
        <v>492</v>
      </c>
      <c r="T42" s="0" t="s">
        <v>493</v>
      </c>
      <c r="V42" s="15" t="s">
        <v>429</v>
      </c>
      <c r="X42" s="15" t="s">
        <v>41</v>
      </c>
      <c r="Z42" s="15" t="s">
        <v>494</v>
      </c>
      <c r="AB42" s="15" t="s">
        <v>495</v>
      </c>
    </row>
    <row r="43" customFormat="false" ht="15" hidden="false" customHeight="false" outlineLevel="0" collapsed="false">
      <c r="A43" s="38" t="s">
        <v>496</v>
      </c>
      <c r="B43" s="29" t="n">
        <v>1</v>
      </c>
      <c r="C43" s="29" t="n">
        <v>31</v>
      </c>
      <c r="D43" s="29" t="s">
        <v>497</v>
      </c>
      <c r="E43" s="30" t="n">
        <v>44210</v>
      </c>
      <c r="F43" s="29"/>
      <c r="G43" s="29" t="s">
        <v>22</v>
      </c>
      <c r="H43" s="0" t="s">
        <v>498</v>
      </c>
      <c r="J43" s="0" t="s">
        <v>499</v>
      </c>
      <c r="L43" s="0" t="s">
        <v>435</v>
      </c>
      <c r="N43" s="0" t="s">
        <v>500</v>
      </c>
      <c r="P43" s="0" t="s">
        <v>501</v>
      </c>
      <c r="R43" s="0" t="s">
        <v>502</v>
      </c>
      <c r="T43" s="0" t="s">
        <v>29</v>
      </c>
      <c r="V43" s="15" t="s">
        <v>503</v>
      </c>
      <c r="X43" s="15" t="s">
        <v>504</v>
      </c>
      <c r="Z43" s="15" t="s">
        <v>505</v>
      </c>
      <c r="AB43" s="15" t="s">
        <v>506</v>
      </c>
    </row>
    <row r="44" s="34" customFormat="true" ht="15" hidden="false" customHeight="false" outlineLevel="0" collapsed="false">
      <c r="A44" s="37" t="s">
        <v>507</v>
      </c>
      <c r="B44" s="32" t="n">
        <v>1</v>
      </c>
      <c r="C44" s="32" t="n">
        <v>25</v>
      </c>
      <c r="D44" s="32" t="s">
        <v>353</v>
      </c>
      <c r="E44" s="33" t="n">
        <v>44210</v>
      </c>
      <c r="F44" s="32"/>
      <c r="G44" s="32" t="s">
        <v>22</v>
      </c>
      <c r="H44" s="34" t="s">
        <v>508</v>
      </c>
      <c r="J44" s="34" t="s">
        <v>509</v>
      </c>
      <c r="L44" s="34" t="s">
        <v>510</v>
      </c>
      <c r="N44" s="34" t="s">
        <v>511</v>
      </c>
      <c r="P44" s="34" t="s">
        <v>512</v>
      </c>
      <c r="R44" s="34" t="s">
        <v>63</v>
      </c>
      <c r="T44" s="34" t="s">
        <v>63</v>
      </c>
      <c r="V44" s="34" t="s">
        <v>63</v>
      </c>
      <c r="X44" s="34" t="s">
        <v>63</v>
      </c>
      <c r="Z44" s="34" t="s">
        <v>513</v>
      </c>
      <c r="AB44" s="34" t="s">
        <v>514</v>
      </c>
    </row>
    <row r="45" s="34" customFormat="true" ht="15" hidden="false" customHeight="false" outlineLevel="0" collapsed="false">
      <c r="A45" s="37" t="s">
        <v>515</v>
      </c>
      <c r="B45" s="32" t="n">
        <v>0</v>
      </c>
      <c r="C45" s="32" t="n">
        <v>26</v>
      </c>
      <c r="D45" s="32" t="s">
        <v>516</v>
      </c>
      <c r="E45" s="33" t="n">
        <v>44210</v>
      </c>
      <c r="F45" s="32"/>
      <c r="G45" s="32" t="s">
        <v>22</v>
      </c>
      <c r="H45" s="34" t="s">
        <v>517</v>
      </c>
      <c r="J45" s="34" t="s">
        <v>518</v>
      </c>
      <c r="L45" s="34" t="s">
        <v>519</v>
      </c>
      <c r="N45" s="34" t="s">
        <v>520</v>
      </c>
      <c r="P45" s="34" t="s">
        <v>521</v>
      </c>
      <c r="R45" s="34" t="s">
        <v>63</v>
      </c>
      <c r="T45" s="34" t="s">
        <v>63</v>
      </c>
      <c r="V45" s="34" t="s">
        <v>63</v>
      </c>
      <c r="X45" s="34" t="s">
        <v>63</v>
      </c>
      <c r="Z45" s="34" t="s">
        <v>522</v>
      </c>
      <c r="AB45" s="34" t="s">
        <v>523</v>
      </c>
    </row>
    <row r="46" customFormat="false" ht="15" hidden="false" customHeight="false" outlineLevel="0" collapsed="false">
      <c r="A46" s="38" t="s">
        <v>524</v>
      </c>
      <c r="B46" s="29" t="n">
        <v>0</v>
      </c>
      <c r="C46" s="29" t="n">
        <v>25</v>
      </c>
      <c r="D46" s="29" t="s">
        <v>69</v>
      </c>
      <c r="E46" s="30" t="n">
        <v>44210</v>
      </c>
      <c r="F46" s="29"/>
      <c r="G46" s="29" t="s">
        <v>22</v>
      </c>
      <c r="H46" s="0" t="s">
        <v>525</v>
      </c>
      <c r="J46" s="0" t="s">
        <v>526</v>
      </c>
      <c r="L46" s="0" t="s">
        <v>197</v>
      </c>
      <c r="N46" s="0" t="s">
        <v>527</v>
      </c>
      <c r="P46" s="0" t="s">
        <v>528</v>
      </c>
      <c r="R46" s="0" t="s">
        <v>529</v>
      </c>
      <c r="T46" s="0" t="s">
        <v>212</v>
      </c>
      <c r="V46" s="15" t="s">
        <v>395</v>
      </c>
      <c r="X46" s="15" t="s">
        <v>360</v>
      </c>
      <c r="Z46" s="15" t="s">
        <v>530</v>
      </c>
      <c r="AB46" s="15" t="s">
        <v>531</v>
      </c>
    </row>
    <row r="47" s="34" customFormat="true" ht="15" hidden="false" customHeight="false" outlineLevel="0" collapsed="false">
      <c r="A47" s="39" t="s">
        <v>532</v>
      </c>
      <c r="B47" s="32" t="n">
        <v>1</v>
      </c>
      <c r="C47" s="32" t="n">
        <v>26</v>
      </c>
      <c r="D47" s="32" t="s">
        <v>533</v>
      </c>
      <c r="E47" s="33" t="n">
        <v>44210</v>
      </c>
      <c r="F47" s="32"/>
      <c r="G47" s="32" t="s">
        <v>22</v>
      </c>
      <c r="H47" s="34" t="s">
        <v>534</v>
      </c>
      <c r="J47" s="34" t="s">
        <v>535</v>
      </c>
      <c r="L47" s="34" t="s">
        <v>536</v>
      </c>
      <c r="N47" s="34" t="s">
        <v>537</v>
      </c>
      <c r="P47" s="34" t="s">
        <v>538</v>
      </c>
      <c r="R47" s="34" t="s">
        <v>63</v>
      </c>
      <c r="T47" s="34" t="s">
        <v>63</v>
      </c>
      <c r="V47" s="34" t="s">
        <v>539</v>
      </c>
      <c r="X47" s="34" t="s">
        <v>540</v>
      </c>
      <c r="Z47" s="34" t="s">
        <v>541</v>
      </c>
      <c r="AB47" s="34" t="s">
        <v>542</v>
      </c>
    </row>
    <row r="48" s="34" customFormat="true" ht="15" hidden="false" customHeight="false" outlineLevel="0" collapsed="false">
      <c r="A48" s="40" t="s">
        <v>543</v>
      </c>
      <c r="B48" s="32" t="n">
        <v>0</v>
      </c>
      <c r="C48" s="32" t="n">
        <v>22</v>
      </c>
      <c r="D48" s="32" t="s">
        <v>388</v>
      </c>
      <c r="E48" s="33" t="n">
        <v>44210</v>
      </c>
      <c r="F48" s="32"/>
      <c r="G48" s="32" t="s">
        <v>22</v>
      </c>
      <c r="H48" s="34" t="s">
        <v>544</v>
      </c>
      <c r="J48" s="34" t="s">
        <v>545</v>
      </c>
      <c r="L48" s="34" t="s">
        <v>546</v>
      </c>
      <c r="N48" s="34" t="s">
        <v>86</v>
      </c>
      <c r="P48" s="34" t="s">
        <v>547</v>
      </c>
      <c r="R48" s="34" t="s">
        <v>63</v>
      </c>
      <c r="T48" s="34" t="s">
        <v>63</v>
      </c>
      <c r="V48" s="34" t="s">
        <v>548</v>
      </c>
      <c r="X48" s="34" t="s">
        <v>549</v>
      </c>
      <c r="Z48" s="34" t="s">
        <v>63</v>
      </c>
      <c r="AB48" s="34" t="s">
        <v>63</v>
      </c>
    </row>
    <row r="49" s="34" customFormat="true" ht="15" hidden="false" customHeight="false" outlineLevel="0" collapsed="false">
      <c r="A49" s="40" t="s">
        <v>550</v>
      </c>
      <c r="B49" s="32" t="n">
        <v>0</v>
      </c>
      <c r="C49" s="32" t="n">
        <v>22</v>
      </c>
      <c r="D49" s="32" t="s">
        <v>551</v>
      </c>
      <c r="E49" s="33" t="n">
        <v>44211</v>
      </c>
      <c r="F49" s="32"/>
      <c r="G49" s="32" t="s">
        <v>168</v>
      </c>
      <c r="H49" s="34" t="s">
        <v>552</v>
      </c>
      <c r="J49" s="34" t="s">
        <v>553</v>
      </c>
      <c r="L49" s="34" t="s">
        <v>554</v>
      </c>
      <c r="N49" s="34" t="s">
        <v>555</v>
      </c>
      <c r="P49" s="34" t="s">
        <v>556</v>
      </c>
      <c r="R49" s="34" t="s">
        <v>492</v>
      </c>
      <c r="T49" s="34" t="s">
        <v>63</v>
      </c>
      <c r="V49" s="34" t="s">
        <v>557</v>
      </c>
      <c r="X49" s="34" t="s">
        <v>558</v>
      </c>
      <c r="Z49" s="34" t="s">
        <v>559</v>
      </c>
      <c r="AB49" s="34" t="s">
        <v>560</v>
      </c>
    </row>
    <row r="50" s="34" customFormat="true" ht="15" hidden="false" customHeight="false" outlineLevel="0" collapsed="false">
      <c r="A50" s="40" t="s">
        <v>561</v>
      </c>
      <c r="B50" s="32" t="n">
        <v>0</v>
      </c>
      <c r="C50" s="32" t="n">
        <v>21</v>
      </c>
      <c r="D50" s="32" t="s">
        <v>562</v>
      </c>
      <c r="E50" s="33" t="n">
        <v>44211</v>
      </c>
      <c r="F50" s="32"/>
      <c r="G50" s="32" t="s">
        <v>168</v>
      </c>
      <c r="H50" s="34" t="s">
        <v>563</v>
      </c>
      <c r="J50" s="34" t="s">
        <v>34</v>
      </c>
      <c r="L50" s="34" t="s">
        <v>564</v>
      </c>
      <c r="N50" s="34" t="s">
        <v>565</v>
      </c>
      <c r="P50" s="34" t="s">
        <v>566</v>
      </c>
      <c r="R50" s="34" t="s">
        <v>63</v>
      </c>
      <c r="T50" s="34" t="s">
        <v>63</v>
      </c>
      <c r="V50" s="34" t="s">
        <v>567</v>
      </c>
      <c r="X50" s="34" t="s">
        <v>568</v>
      </c>
      <c r="Z50" s="34" t="s">
        <v>152</v>
      </c>
      <c r="AB50" s="34" t="s">
        <v>569</v>
      </c>
    </row>
    <row r="51" customFormat="false" ht="15" hidden="false" customHeight="false" outlineLevel="0" collapsed="false">
      <c r="A51" s="41" t="s">
        <v>570</v>
      </c>
      <c r="B51" s="29" t="n">
        <v>1</v>
      </c>
      <c r="C51" s="29" t="n">
        <v>25</v>
      </c>
      <c r="D51" s="29" t="s">
        <v>69</v>
      </c>
      <c r="E51" s="30" t="n">
        <v>44212</v>
      </c>
      <c r="F51" s="29"/>
      <c r="G51" s="29" t="s">
        <v>22</v>
      </c>
      <c r="H51" s="0" t="s">
        <v>571</v>
      </c>
      <c r="J51" s="0" t="s">
        <v>572</v>
      </c>
      <c r="L51" s="0" t="s">
        <v>573</v>
      </c>
      <c r="N51" s="0" t="s">
        <v>574</v>
      </c>
      <c r="P51" s="0" t="s">
        <v>575</v>
      </c>
      <c r="R51" s="0" t="s">
        <v>576</v>
      </c>
      <c r="T51" s="0" t="s">
        <v>577</v>
      </c>
      <c r="V51" s="15" t="s">
        <v>578</v>
      </c>
      <c r="X51" s="15" t="s">
        <v>579</v>
      </c>
      <c r="Z51" s="15" t="s">
        <v>372</v>
      </c>
      <c r="AB51" s="15" t="s">
        <v>373</v>
      </c>
    </row>
    <row r="52" customFormat="false" ht="15" hidden="false" customHeight="false" outlineLevel="0" collapsed="false">
      <c r="A52" s="41" t="s">
        <v>580</v>
      </c>
      <c r="B52" s="29" t="n">
        <v>1</v>
      </c>
      <c r="C52" s="29" t="n">
        <v>31</v>
      </c>
      <c r="D52" s="29" t="s">
        <v>581</v>
      </c>
      <c r="E52" s="30" t="n">
        <v>44212</v>
      </c>
      <c r="F52" s="29"/>
      <c r="G52" s="29" t="s">
        <v>582</v>
      </c>
      <c r="H52" s="0" t="s">
        <v>583</v>
      </c>
      <c r="J52" s="0" t="s">
        <v>584</v>
      </c>
      <c r="L52" s="0" t="s">
        <v>585</v>
      </c>
      <c r="N52" s="0" t="s">
        <v>586</v>
      </c>
      <c r="P52" s="0" t="s">
        <v>587</v>
      </c>
      <c r="R52" s="0" t="s">
        <v>588</v>
      </c>
      <c r="T52" s="0" t="s">
        <v>589</v>
      </c>
      <c r="V52" s="15" t="s">
        <v>590</v>
      </c>
      <c r="X52" s="15" t="s">
        <v>591</v>
      </c>
      <c r="Z52" s="15" t="s">
        <v>592</v>
      </c>
      <c r="AB52" s="15" t="s">
        <v>593</v>
      </c>
    </row>
    <row r="53" s="34" customFormat="true" ht="15" hidden="false" customHeight="false" outlineLevel="0" collapsed="false">
      <c r="A53" s="36" t="s">
        <v>594</v>
      </c>
      <c r="B53" s="32" t="n">
        <v>1</v>
      </c>
      <c r="C53" s="32" t="n">
        <v>31</v>
      </c>
      <c r="D53" s="32" t="s">
        <v>595</v>
      </c>
      <c r="E53" s="33" t="n">
        <v>44212</v>
      </c>
      <c r="F53" s="32"/>
      <c r="G53" s="32" t="s">
        <v>22</v>
      </c>
      <c r="H53" s="34" t="s">
        <v>596</v>
      </c>
      <c r="J53" s="34" t="s">
        <v>597</v>
      </c>
      <c r="L53" s="34" t="s">
        <v>598</v>
      </c>
      <c r="N53" s="34" t="s">
        <v>599</v>
      </c>
      <c r="P53" s="34" t="s">
        <v>600</v>
      </c>
      <c r="R53" s="34" t="s">
        <v>63</v>
      </c>
      <c r="T53" s="34" t="s">
        <v>63</v>
      </c>
      <c r="V53" s="34" t="s">
        <v>63</v>
      </c>
      <c r="X53" s="34" t="s">
        <v>63</v>
      </c>
      <c r="Z53" s="34" t="s">
        <v>601</v>
      </c>
      <c r="AB53" s="34" t="s">
        <v>602</v>
      </c>
    </row>
    <row r="54" customFormat="false" ht="15" hidden="false" customHeight="false" outlineLevel="0" collapsed="false">
      <c r="A54" s="41" t="s">
        <v>603</v>
      </c>
      <c r="B54" s="29" t="n">
        <v>0</v>
      </c>
      <c r="C54" s="29" t="n">
        <v>21</v>
      </c>
      <c r="D54" s="29" t="s">
        <v>562</v>
      </c>
      <c r="E54" s="30" t="n">
        <v>44212</v>
      </c>
      <c r="F54" s="29"/>
      <c r="G54" s="29" t="s">
        <v>22</v>
      </c>
      <c r="H54" s="0" t="s">
        <v>604</v>
      </c>
      <c r="J54" s="0" t="s">
        <v>605</v>
      </c>
      <c r="L54" s="0" t="s">
        <v>606</v>
      </c>
      <c r="N54" s="0" t="s">
        <v>607</v>
      </c>
      <c r="P54" s="0" t="s">
        <v>608</v>
      </c>
      <c r="R54" s="0" t="s">
        <v>298</v>
      </c>
      <c r="T54" s="0" t="s">
        <v>609</v>
      </c>
      <c r="V54" s="15" t="s">
        <v>610</v>
      </c>
      <c r="X54" s="15" t="s">
        <v>611</v>
      </c>
      <c r="Z54" s="15" t="s">
        <v>559</v>
      </c>
      <c r="AB54" s="15" t="s">
        <v>612</v>
      </c>
    </row>
    <row r="55" s="34" customFormat="true" ht="15" hidden="false" customHeight="false" outlineLevel="0" collapsed="false">
      <c r="A55" s="37" t="s">
        <v>613</v>
      </c>
      <c r="B55" s="32" t="n">
        <v>1</v>
      </c>
      <c r="C55" s="32" t="n">
        <v>34</v>
      </c>
      <c r="D55" s="32" t="s">
        <v>614</v>
      </c>
      <c r="E55" s="33" t="n">
        <v>44212</v>
      </c>
      <c r="F55" s="32"/>
      <c r="G55" s="32" t="s">
        <v>22</v>
      </c>
      <c r="H55" s="34" t="s">
        <v>615</v>
      </c>
      <c r="J55" s="34" t="s">
        <v>616</v>
      </c>
      <c r="L55" s="34" t="s">
        <v>617</v>
      </c>
      <c r="N55" s="34" t="s">
        <v>618</v>
      </c>
      <c r="P55" s="34" t="s">
        <v>619</v>
      </c>
      <c r="R55" s="34" t="s">
        <v>63</v>
      </c>
      <c r="T55" s="34" t="s">
        <v>63</v>
      </c>
      <c r="V55" s="34" t="s">
        <v>63</v>
      </c>
      <c r="X55" s="34" t="s">
        <v>63</v>
      </c>
      <c r="Z55" s="34" t="s">
        <v>620</v>
      </c>
      <c r="AB55" s="34" t="s">
        <v>621</v>
      </c>
    </row>
    <row r="56" s="34" customFormat="true" ht="15" hidden="false" customHeight="false" outlineLevel="0" collapsed="false">
      <c r="A56" s="40" t="s">
        <v>622</v>
      </c>
      <c r="B56" s="32" t="n">
        <v>1</v>
      </c>
      <c r="C56" s="32" t="n">
        <v>34</v>
      </c>
      <c r="D56" s="32" t="s">
        <v>623</v>
      </c>
      <c r="E56" s="33" t="n">
        <v>44212</v>
      </c>
      <c r="F56" s="32"/>
      <c r="G56" s="32" t="s">
        <v>22</v>
      </c>
      <c r="H56" s="34" t="s">
        <v>624</v>
      </c>
      <c r="J56" s="34" t="s">
        <v>625</v>
      </c>
      <c r="L56" s="34" t="s">
        <v>626</v>
      </c>
      <c r="N56" s="34" t="s">
        <v>627</v>
      </c>
      <c r="P56" s="34" t="s">
        <v>628</v>
      </c>
      <c r="R56" s="34" t="s">
        <v>629</v>
      </c>
      <c r="T56" s="34" t="s">
        <v>630</v>
      </c>
      <c r="V56" s="34" t="s">
        <v>63</v>
      </c>
      <c r="X56" s="34" t="s">
        <v>63</v>
      </c>
      <c r="Z56" s="34" t="s">
        <v>631</v>
      </c>
      <c r="AB56" s="34" t="s">
        <v>632</v>
      </c>
    </row>
    <row r="57" customFormat="false" ht="15" hidden="false" customHeight="false" outlineLevel="0" collapsed="false">
      <c r="A57" s="28" t="s">
        <v>633</v>
      </c>
      <c r="B57" s="29" t="n">
        <v>0</v>
      </c>
      <c r="C57" s="29" t="n">
        <v>22</v>
      </c>
      <c r="D57" s="29" t="s">
        <v>634</v>
      </c>
      <c r="E57" s="30" t="n">
        <v>44212</v>
      </c>
      <c r="F57" s="29"/>
      <c r="G57" s="29" t="s">
        <v>168</v>
      </c>
      <c r="H57" s="0" t="s">
        <v>475</v>
      </c>
      <c r="J57" s="0" t="s">
        <v>635</v>
      </c>
      <c r="L57" s="0" t="s">
        <v>636</v>
      </c>
      <c r="N57" s="0" t="s">
        <v>637</v>
      </c>
      <c r="P57" s="0" t="s">
        <v>638</v>
      </c>
      <c r="R57" s="0" t="s">
        <v>639</v>
      </c>
      <c r="T57" s="0" t="s">
        <v>640</v>
      </c>
      <c r="V57" s="15" t="s">
        <v>641</v>
      </c>
      <c r="X57" s="15" t="s">
        <v>611</v>
      </c>
      <c r="Z57" s="15" t="s">
        <v>91</v>
      </c>
      <c r="AB57" s="15" t="s">
        <v>642</v>
      </c>
    </row>
    <row r="58" customFormat="false" ht="15" hidden="false" customHeight="false" outlineLevel="0" collapsed="false">
      <c r="A58" s="41" t="s">
        <v>643</v>
      </c>
      <c r="B58" s="29" t="n">
        <v>0</v>
      </c>
      <c r="C58" s="29" t="n">
        <v>24</v>
      </c>
      <c r="D58" s="29" t="s">
        <v>644</v>
      </c>
      <c r="E58" s="30" t="n">
        <v>44212</v>
      </c>
      <c r="F58" s="29"/>
      <c r="G58" s="29" t="s">
        <v>168</v>
      </c>
      <c r="H58" s="0" t="s">
        <v>645</v>
      </c>
      <c r="J58" s="0" t="s">
        <v>646</v>
      </c>
      <c r="L58" s="0" t="s">
        <v>647</v>
      </c>
      <c r="N58" s="0" t="s">
        <v>648</v>
      </c>
      <c r="P58" s="0" t="s">
        <v>649</v>
      </c>
      <c r="R58" s="0" t="s">
        <v>650</v>
      </c>
      <c r="T58" s="0" t="s">
        <v>651</v>
      </c>
      <c r="V58" s="15" t="s">
        <v>652</v>
      </c>
      <c r="X58" s="15" t="s">
        <v>653</v>
      </c>
      <c r="Z58" s="15" t="s">
        <v>139</v>
      </c>
      <c r="AB58" s="15" t="s">
        <v>654</v>
      </c>
    </row>
    <row r="59" customFormat="false" ht="15" hidden="false" customHeight="false" outlineLevel="0" collapsed="false">
      <c r="A59" s="41" t="s">
        <v>655</v>
      </c>
      <c r="B59" s="29" t="n">
        <v>0</v>
      </c>
      <c r="C59" s="29" t="n">
        <v>22</v>
      </c>
      <c r="D59" s="29" t="s">
        <v>167</v>
      </c>
      <c r="E59" s="30" t="n">
        <v>44212</v>
      </c>
      <c r="F59" s="29"/>
      <c r="G59" s="29" t="s">
        <v>168</v>
      </c>
      <c r="H59" s="0" t="s">
        <v>656</v>
      </c>
      <c r="J59" s="0" t="s">
        <v>657</v>
      </c>
      <c r="L59" s="0" t="s">
        <v>658</v>
      </c>
      <c r="N59" s="0" t="s">
        <v>659</v>
      </c>
      <c r="P59" s="0" t="s">
        <v>660</v>
      </c>
      <c r="R59" s="0" t="s">
        <v>661</v>
      </c>
      <c r="T59" s="0" t="s">
        <v>662</v>
      </c>
      <c r="V59" s="15" t="s">
        <v>663</v>
      </c>
      <c r="X59" s="15" t="s">
        <v>664</v>
      </c>
      <c r="Z59" s="0" t="s">
        <v>665</v>
      </c>
      <c r="AB59" s="0" t="s">
        <v>569</v>
      </c>
    </row>
    <row r="60" customFormat="false" ht="15" hidden="false" customHeight="false" outlineLevel="0" collapsed="false">
      <c r="A60" s="41" t="s">
        <v>666</v>
      </c>
      <c r="B60" s="29" t="n">
        <v>1</v>
      </c>
      <c r="C60" s="29" t="n">
        <v>31</v>
      </c>
      <c r="D60" s="29" t="s">
        <v>455</v>
      </c>
      <c r="E60" s="30" t="n">
        <v>44215</v>
      </c>
      <c r="F60" s="29"/>
      <c r="G60" s="29" t="s">
        <v>22</v>
      </c>
      <c r="H60" s="0" t="s">
        <v>667</v>
      </c>
      <c r="J60" s="0" t="s">
        <v>668</v>
      </c>
      <c r="L60" s="0" t="s">
        <v>669</v>
      </c>
      <c r="N60" s="0" t="s">
        <v>670</v>
      </c>
      <c r="P60" s="0" t="s">
        <v>671</v>
      </c>
      <c r="R60" s="0" t="s">
        <v>672</v>
      </c>
      <c r="T60" s="0" t="s">
        <v>673</v>
      </c>
      <c r="V60" s="15" t="s">
        <v>674</v>
      </c>
      <c r="X60" s="15" t="s">
        <v>675</v>
      </c>
      <c r="Z60" s="0" t="s">
        <v>676</v>
      </c>
      <c r="AB60" s="0" t="s">
        <v>677</v>
      </c>
    </row>
    <row r="61" customFormat="false" ht="15" hidden="false" customHeight="false" outlineLevel="0" collapsed="false">
      <c r="A61" s="21" t="s">
        <v>678</v>
      </c>
      <c r="B61" s="29" t="n">
        <v>1</v>
      </c>
      <c r="C61" s="29" t="n">
        <v>31</v>
      </c>
      <c r="D61" s="29" t="s">
        <v>412</v>
      </c>
      <c r="E61" s="30" t="n">
        <v>44215</v>
      </c>
      <c r="F61" s="29"/>
      <c r="G61" s="29" t="s">
        <v>22</v>
      </c>
      <c r="H61" s="0" t="s">
        <v>679</v>
      </c>
      <c r="J61" s="0" t="s">
        <v>680</v>
      </c>
      <c r="L61" s="0" t="s">
        <v>681</v>
      </c>
      <c r="N61" s="0" t="s">
        <v>682</v>
      </c>
      <c r="P61" s="0" t="s">
        <v>683</v>
      </c>
      <c r="R61" s="0" t="s">
        <v>684</v>
      </c>
      <c r="T61" s="0" t="s">
        <v>685</v>
      </c>
      <c r="V61" s="15" t="s">
        <v>686</v>
      </c>
      <c r="X61" s="15" t="s">
        <v>687</v>
      </c>
      <c r="Z61" s="0" t="s">
        <v>688</v>
      </c>
      <c r="AB61" s="0" t="s">
        <v>689</v>
      </c>
    </row>
    <row r="62" s="34" customFormat="true" ht="15" hidden="false" customHeight="false" outlineLevel="0" collapsed="false">
      <c r="A62" s="40" t="s">
        <v>690</v>
      </c>
      <c r="B62" s="32" t="n">
        <v>0</v>
      </c>
      <c r="C62" s="32" t="n">
        <v>22</v>
      </c>
      <c r="D62" s="32" t="s">
        <v>142</v>
      </c>
      <c r="E62" s="33" t="n">
        <v>44215</v>
      </c>
      <c r="F62" s="32"/>
      <c r="G62" s="32" t="s">
        <v>168</v>
      </c>
      <c r="H62" s="34" t="s">
        <v>691</v>
      </c>
      <c r="J62" s="34" t="s">
        <v>692</v>
      </c>
      <c r="L62" s="34" t="s">
        <v>63</v>
      </c>
      <c r="N62" s="34" t="s">
        <v>693</v>
      </c>
      <c r="P62" s="34" t="s">
        <v>694</v>
      </c>
      <c r="R62" s="34" t="s">
        <v>695</v>
      </c>
      <c r="T62" s="34" t="s">
        <v>201</v>
      </c>
      <c r="V62" s="34" t="s">
        <v>696</v>
      </c>
      <c r="X62" s="34" t="s">
        <v>697</v>
      </c>
      <c r="Z62" s="34" t="s">
        <v>698</v>
      </c>
      <c r="AB62" s="34" t="s">
        <v>699</v>
      </c>
    </row>
    <row r="63" customFormat="false" ht="15" hidden="false" customHeight="false" outlineLevel="0" collapsed="false">
      <c r="A63" s="28" t="s">
        <v>700</v>
      </c>
      <c r="B63" s="29" t="n">
        <v>1</v>
      </c>
      <c r="C63" s="29" t="n">
        <v>27</v>
      </c>
      <c r="D63" s="29" t="s">
        <v>701</v>
      </c>
      <c r="E63" s="30" t="n">
        <v>44215</v>
      </c>
      <c r="F63" s="29"/>
      <c r="G63" s="29" t="s">
        <v>22</v>
      </c>
      <c r="H63" s="0" t="s">
        <v>702</v>
      </c>
      <c r="J63" s="0" t="s">
        <v>703</v>
      </c>
      <c r="L63" s="0" t="s">
        <v>704</v>
      </c>
      <c r="N63" s="0" t="s">
        <v>705</v>
      </c>
      <c r="P63" s="0" t="s">
        <v>706</v>
      </c>
      <c r="R63" s="0" t="s">
        <v>707</v>
      </c>
      <c r="T63" s="0" t="s">
        <v>708</v>
      </c>
      <c r="V63" s="15" t="s">
        <v>709</v>
      </c>
      <c r="X63" s="15" t="s">
        <v>710</v>
      </c>
      <c r="Z63" s="0" t="s">
        <v>711</v>
      </c>
      <c r="AB63" s="0" t="s">
        <v>712</v>
      </c>
    </row>
    <row r="64" customFormat="false" ht="15" hidden="false" customHeight="false" outlineLevel="0" collapsed="false">
      <c r="A64" s="41" t="s">
        <v>713</v>
      </c>
      <c r="B64" s="29" t="n">
        <v>0</v>
      </c>
      <c r="C64" s="29" t="n">
        <v>23</v>
      </c>
      <c r="D64" s="29" t="s">
        <v>317</v>
      </c>
      <c r="E64" s="30" t="n">
        <v>44215</v>
      </c>
      <c r="F64" s="29"/>
      <c r="G64" s="29" t="s">
        <v>168</v>
      </c>
      <c r="H64" s="0" t="s">
        <v>714</v>
      </c>
      <c r="J64" s="0" t="s">
        <v>715</v>
      </c>
      <c r="L64" s="0" t="s">
        <v>716</v>
      </c>
      <c r="N64" s="0" t="s">
        <v>717</v>
      </c>
      <c r="P64" s="0" t="s">
        <v>718</v>
      </c>
      <c r="R64" s="0" t="s">
        <v>719</v>
      </c>
      <c r="T64" s="0" t="s">
        <v>720</v>
      </c>
      <c r="V64" s="15" t="s">
        <v>721</v>
      </c>
      <c r="X64" s="15" t="s">
        <v>722</v>
      </c>
      <c r="Z64" s="0" t="s">
        <v>723</v>
      </c>
      <c r="AB64" s="0" t="s">
        <v>724</v>
      </c>
    </row>
    <row r="65" customFormat="false" ht="15" hidden="false" customHeight="false" outlineLevel="0" collapsed="false">
      <c r="A65" s="21" t="s">
        <v>725</v>
      </c>
      <c r="B65" s="29" t="n">
        <v>1</v>
      </c>
      <c r="C65" s="29" t="n">
        <v>32</v>
      </c>
      <c r="D65" s="29" t="s">
        <v>726</v>
      </c>
      <c r="E65" s="30" t="n">
        <v>44215</v>
      </c>
      <c r="F65" s="29"/>
      <c r="G65" s="29" t="s">
        <v>22</v>
      </c>
      <c r="H65" s="0" t="s">
        <v>679</v>
      </c>
      <c r="J65" s="0" t="s">
        <v>727</v>
      </c>
      <c r="L65" s="0" t="s">
        <v>728</v>
      </c>
      <c r="N65" s="0" t="s">
        <v>729</v>
      </c>
      <c r="P65" s="0" t="s">
        <v>730</v>
      </c>
      <c r="R65" s="0" t="s">
        <v>731</v>
      </c>
      <c r="T65" s="0" t="s">
        <v>732</v>
      </c>
      <c r="V65" s="15" t="s">
        <v>733</v>
      </c>
      <c r="X65" s="15" t="s">
        <v>734</v>
      </c>
      <c r="Z65" s="0" t="s">
        <v>735</v>
      </c>
      <c r="AB65" s="0" t="s">
        <v>736</v>
      </c>
    </row>
    <row r="66" s="34" customFormat="true" ht="15" hidden="false" customHeight="false" outlineLevel="0" collapsed="false">
      <c r="A66" s="40" t="s">
        <v>737</v>
      </c>
      <c r="B66" s="32" t="n">
        <v>0</v>
      </c>
      <c r="C66" s="32" t="n">
        <v>21</v>
      </c>
      <c r="D66" s="32" t="s">
        <v>738</v>
      </c>
      <c r="E66" s="33" t="n">
        <v>44215</v>
      </c>
      <c r="F66" s="32"/>
      <c r="G66" s="32" t="s">
        <v>168</v>
      </c>
      <c r="H66" s="34" t="s">
        <v>739</v>
      </c>
      <c r="J66" s="34" t="s">
        <v>258</v>
      </c>
      <c r="L66" s="34" t="s">
        <v>740</v>
      </c>
      <c r="N66" s="34" t="s">
        <v>741</v>
      </c>
      <c r="P66" s="34" t="s">
        <v>742</v>
      </c>
      <c r="R66" s="34" t="s">
        <v>63</v>
      </c>
      <c r="T66" s="34" t="s">
        <v>63</v>
      </c>
      <c r="V66" s="34" t="s">
        <v>393</v>
      </c>
      <c r="X66" s="34" t="s">
        <v>743</v>
      </c>
      <c r="Z66" s="34" t="s">
        <v>744</v>
      </c>
      <c r="AB66" s="34" t="s">
        <v>745</v>
      </c>
    </row>
    <row r="67" s="34" customFormat="true" ht="15" hidden="false" customHeight="false" outlineLevel="0" collapsed="false">
      <c r="A67" s="36" t="s">
        <v>746</v>
      </c>
      <c r="B67" s="32" t="n">
        <v>1</v>
      </c>
      <c r="C67" s="32" t="n">
        <v>24</v>
      </c>
      <c r="D67" s="32" t="s">
        <v>155</v>
      </c>
      <c r="E67" s="33" t="n">
        <v>44215</v>
      </c>
      <c r="F67" s="32"/>
      <c r="G67" s="32" t="s">
        <v>22</v>
      </c>
      <c r="H67" s="34" t="s">
        <v>747</v>
      </c>
      <c r="J67" s="34" t="s">
        <v>748</v>
      </c>
      <c r="L67" s="34" t="s">
        <v>749</v>
      </c>
      <c r="N67" s="34" t="s">
        <v>750</v>
      </c>
      <c r="P67" s="34" t="s">
        <v>491</v>
      </c>
      <c r="R67" s="34" t="s">
        <v>63</v>
      </c>
      <c r="T67" s="34" t="s">
        <v>63</v>
      </c>
      <c r="V67" s="34" t="s">
        <v>751</v>
      </c>
      <c r="X67" s="34" t="s">
        <v>752</v>
      </c>
      <c r="Z67" s="34" t="s">
        <v>753</v>
      </c>
      <c r="AB67" s="34" t="s">
        <v>754</v>
      </c>
    </row>
    <row r="68" customFormat="false" ht="15" hidden="false" customHeight="false" outlineLevel="0" collapsed="false">
      <c r="A68" s="41" t="s">
        <v>755</v>
      </c>
      <c r="B68" s="29" t="n">
        <v>1</v>
      </c>
      <c r="C68" s="29" t="n">
        <v>32</v>
      </c>
      <c r="D68" s="29" t="s">
        <v>756</v>
      </c>
      <c r="E68" s="30" t="n">
        <v>44215</v>
      </c>
      <c r="F68" s="29"/>
      <c r="G68" s="29" t="s">
        <v>22</v>
      </c>
      <c r="H68" s="0" t="s">
        <v>757</v>
      </c>
      <c r="J68" s="0" t="s">
        <v>758</v>
      </c>
      <c r="L68" s="0" t="s">
        <v>759</v>
      </c>
      <c r="N68" s="0" t="s">
        <v>760</v>
      </c>
      <c r="P68" s="0" t="s">
        <v>761</v>
      </c>
      <c r="R68" s="0" t="s">
        <v>762</v>
      </c>
      <c r="T68" s="0" t="s">
        <v>763</v>
      </c>
      <c r="V68" s="15" t="s">
        <v>764</v>
      </c>
      <c r="X68" s="15" t="s">
        <v>765</v>
      </c>
      <c r="Z68" s="0" t="s">
        <v>766</v>
      </c>
      <c r="AB68" s="0" t="s">
        <v>767</v>
      </c>
    </row>
    <row r="69" s="34" customFormat="true" ht="15" hidden="false" customHeight="false" outlineLevel="0" collapsed="false">
      <c r="A69" s="40" t="s">
        <v>768</v>
      </c>
      <c r="B69" s="32" t="n">
        <v>0</v>
      </c>
      <c r="C69" s="32" t="n">
        <v>23</v>
      </c>
      <c r="D69" s="32" t="s">
        <v>769</v>
      </c>
      <c r="E69" s="33" t="n">
        <v>44215</v>
      </c>
      <c r="F69" s="32"/>
      <c r="G69" s="32" t="s">
        <v>168</v>
      </c>
      <c r="H69" s="34" t="s">
        <v>770</v>
      </c>
      <c r="J69" s="34" t="s">
        <v>771</v>
      </c>
      <c r="L69" s="34" t="s">
        <v>554</v>
      </c>
      <c r="N69" s="34" t="s">
        <v>772</v>
      </c>
      <c r="P69" s="34" t="s">
        <v>773</v>
      </c>
      <c r="R69" s="34" t="s">
        <v>63</v>
      </c>
      <c r="T69" s="34" t="s">
        <v>63</v>
      </c>
      <c r="V69" s="34" t="s">
        <v>774</v>
      </c>
      <c r="X69" s="34" t="s">
        <v>177</v>
      </c>
      <c r="Z69" s="34" t="s">
        <v>775</v>
      </c>
      <c r="AB69" s="34" t="s">
        <v>776</v>
      </c>
    </row>
    <row r="70" customFormat="false" ht="15" hidden="false" customHeight="false" outlineLevel="0" collapsed="false">
      <c r="A70" s="28" t="s">
        <v>777</v>
      </c>
      <c r="B70" s="29" t="n">
        <v>1</v>
      </c>
      <c r="C70" s="29" t="n">
        <v>26</v>
      </c>
      <c r="D70" s="29" t="s">
        <v>353</v>
      </c>
      <c r="E70" s="30" t="n">
        <v>44215</v>
      </c>
      <c r="F70" s="29"/>
      <c r="G70" s="29" t="s">
        <v>22</v>
      </c>
      <c r="H70" s="0" t="s">
        <v>778</v>
      </c>
      <c r="J70" s="0" t="s">
        <v>220</v>
      </c>
      <c r="L70" s="0" t="s">
        <v>779</v>
      </c>
      <c r="N70" s="0" t="s">
        <v>780</v>
      </c>
      <c r="P70" s="0" t="s">
        <v>781</v>
      </c>
      <c r="R70" s="0" t="s">
        <v>782</v>
      </c>
      <c r="T70" s="0" t="s">
        <v>783</v>
      </c>
      <c r="V70" s="15" t="s">
        <v>784</v>
      </c>
      <c r="X70" s="15" t="s">
        <v>785</v>
      </c>
      <c r="Z70" s="0" t="s">
        <v>786</v>
      </c>
      <c r="AB70" s="0" t="s">
        <v>787</v>
      </c>
    </row>
    <row r="71" s="34" customFormat="true" ht="15" hidden="false" customHeight="false" outlineLevel="0" collapsed="false">
      <c r="A71" s="40" t="s">
        <v>788</v>
      </c>
      <c r="B71" s="32" t="n">
        <v>0</v>
      </c>
      <c r="C71" s="32" t="n">
        <v>23</v>
      </c>
      <c r="D71" s="32" t="s">
        <v>317</v>
      </c>
      <c r="E71" s="33" t="n">
        <v>44215</v>
      </c>
      <c r="F71" s="32"/>
      <c r="G71" s="32" t="s">
        <v>168</v>
      </c>
      <c r="H71" s="34" t="s">
        <v>789</v>
      </c>
      <c r="J71" s="34" t="s">
        <v>790</v>
      </c>
      <c r="L71" s="34" t="s">
        <v>791</v>
      </c>
      <c r="N71" s="34" t="s">
        <v>792</v>
      </c>
      <c r="P71" s="34" t="s">
        <v>793</v>
      </c>
      <c r="R71" s="34" t="s">
        <v>63</v>
      </c>
      <c r="T71" s="34" t="s">
        <v>63</v>
      </c>
      <c r="V71" s="34" t="s">
        <v>794</v>
      </c>
      <c r="X71" s="34" t="s">
        <v>795</v>
      </c>
      <c r="Z71" s="34" t="s">
        <v>796</v>
      </c>
      <c r="AB71" s="34" t="s">
        <v>797</v>
      </c>
    </row>
    <row r="72" s="34" customFormat="true" ht="15" hidden="false" customHeight="false" outlineLevel="0" collapsed="false">
      <c r="A72" s="40" t="s">
        <v>798</v>
      </c>
      <c r="B72" s="32" t="n">
        <v>1</v>
      </c>
      <c r="C72" s="32" t="n">
        <v>33</v>
      </c>
      <c r="D72" s="32" t="s">
        <v>799</v>
      </c>
      <c r="E72" s="33" t="n">
        <v>44215</v>
      </c>
      <c r="F72" s="32"/>
      <c r="G72" s="32" t="s">
        <v>22</v>
      </c>
      <c r="H72" s="34" t="s">
        <v>800</v>
      </c>
      <c r="J72" s="34" t="s">
        <v>801</v>
      </c>
      <c r="L72" s="34" t="s">
        <v>802</v>
      </c>
      <c r="N72" s="34" t="s">
        <v>803</v>
      </c>
      <c r="P72" s="34" t="s">
        <v>804</v>
      </c>
      <c r="R72" s="34" t="s">
        <v>805</v>
      </c>
      <c r="T72" s="34" t="s">
        <v>63</v>
      </c>
      <c r="V72" s="34" t="s">
        <v>806</v>
      </c>
      <c r="X72" s="34" t="s">
        <v>807</v>
      </c>
      <c r="Z72" s="34" t="s">
        <v>808</v>
      </c>
      <c r="AB72" s="34" t="s">
        <v>677</v>
      </c>
    </row>
    <row r="73" customFormat="false" ht="15" hidden="false" customHeight="false" outlineLevel="0" collapsed="false">
      <c r="A73" s="21" t="s">
        <v>809</v>
      </c>
      <c r="B73" s="29" t="n">
        <v>1</v>
      </c>
      <c r="C73" s="29" t="n">
        <v>32</v>
      </c>
      <c r="D73" s="29" t="s">
        <v>810</v>
      </c>
      <c r="E73" s="30" t="n">
        <v>44215</v>
      </c>
      <c r="F73" s="29"/>
      <c r="G73" s="29" t="s">
        <v>22</v>
      </c>
      <c r="H73" s="0" t="s">
        <v>811</v>
      </c>
      <c r="J73" s="0" t="s">
        <v>812</v>
      </c>
      <c r="L73" s="0" t="s">
        <v>813</v>
      </c>
      <c r="N73" s="0" t="s">
        <v>814</v>
      </c>
      <c r="P73" s="0" t="s">
        <v>815</v>
      </c>
      <c r="R73" s="0" t="s">
        <v>816</v>
      </c>
      <c r="T73" s="0" t="s">
        <v>817</v>
      </c>
      <c r="V73" s="15" t="s">
        <v>818</v>
      </c>
      <c r="X73" s="15" t="s">
        <v>819</v>
      </c>
      <c r="Z73" s="0" t="s">
        <v>820</v>
      </c>
      <c r="AB73" s="0" t="s">
        <v>821</v>
      </c>
    </row>
    <row r="74" customFormat="false" ht="15" hidden="false" customHeight="false" outlineLevel="0" collapsed="false">
      <c r="A74" s="28" t="s">
        <v>822</v>
      </c>
      <c r="B74" s="29" t="n">
        <v>0</v>
      </c>
      <c r="C74" s="29" t="n">
        <v>22</v>
      </c>
      <c r="D74" s="29" t="s">
        <v>551</v>
      </c>
      <c r="E74" s="30" t="n">
        <v>44216</v>
      </c>
      <c r="F74" s="29"/>
      <c r="G74" s="29" t="s">
        <v>168</v>
      </c>
      <c r="H74" s="0" t="s">
        <v>823</v>
      </c>
      <c r="J74" s="0" t="s">
        <v>824</v>
      </c>
      <c r="L74" s="0" t="s">
        <v>825</v>
      </c>
      <c r="N74" s="0" t="s">
        <v>826</v>
      </c>
      <c r="P74" s="0" t="s">
        <v>827</v>
      </c>
      <c r="R74" s="0" t="s">
        <v>828</v>
      </c>
      <c r="T74" s="0" t="s">
        <v>829</v>
      </c>
      <c r="V74" s="15" t="s">
        <v>830</v>
      </c>
      <c r="X74" s="15" t="s">
        <v>831</v>
      </c>
      <c r="Z74" s="0" t="s">
        <v>63</v>
      </c>
      <c r="AB74" s="0" t="s">
        <v>832</v>
      </c>
    </row>
    <row r="75" customFormat="false" ht="13.8" hidden="false" customHeight="false" outlineLevel="0" collapsed="false">
      <c r="A75" s="41" t="s">
        <v>833</v>
      </c>
      <c r="B75" s="29" t="n">
        <v>1</v>
      </c>
      <c r="C75" s="29" t="n">
        <v>32</v>
      </c>
      <c r="D75" s="29" t="s">
        <v>834</v>
      </c>
      <c r="E75" s="30" t="n">
        <v>44216</v>
      </c>
      <c r="F75" s="29"/>
      <c r="G75" s="29" t="s">
        <v>22</v>
      </c>
      <c r="H75" s="0" t="s">
        <v>835</v>
      </c>
      <c r="J75" s="0" t="s">
        <v>836</v>
      </c>
      <c r="L75" s="0" t="s">
        <v>284</v>
      </c>
      <c r="N75" s="0" t="s">
        <v>814</v>
      </c>
      <c r="P75" s="0" t="s">
        <v>837</v>
      </c>
      <c r="R75" s="0" t="s">
        <v>731</v>
      </c>
      <c r="T75" s="0" t="s">
        <v>838</v>
      </c>
      <c r="V75" s="15" t="s">
        <v>839</v>
      </c>
      <c r="X75" s="15" t="s">
        <v>840</v>
      </c>
      <c r="Z75" s="0" t="s">
        <v>841</v>
      </c>
      <c r="AB75" s="0" t="s">
        <v>842</v>
      </c>
    </row>
    <row r="76" customFormat="false" ht="13.8" hidden="false" customHeight="false" outlineLevel="0" collapsed="false">
      <c r="A76" s="21" t="s">
        <v>843</v>
      </c>
      <c r="B76" s="29" t="n">
        <v>0</v>
      </c>
      <c r="C76" s="29" t="n">
        <v>23</v>
      </c>
      <c r="D76" s="29" t="s">
        <v>317</v>
      </c>
      <c r="E76" s="30" t="n">
        <v>44216</v>
      </c>
      <c r="F76" s="29"/>
      <c r="G76" s="29" t="s">
        <v>168</v>
      </c>
      <c r="H76" s="0" t="s">
        <v>844</v>
      </c>
      <c r="J76" s="0" t="s">
        <v>845</v>
      </c>
      <c r="L76" s="0" t="s">
        <v>846</v>
      </c>
      <c r="N76" s="0" t="s">
        <v>847</v>
      </c>
      <c r="P76" s="0" t="s">
        <v>848</v>
      </c>
      <c r="R76" s="0" t="s">
        <v>849</v>
      </c>
      <c r="T76" s="0" t="s">
        <v>850</v>
      </c>
      <c r="V76" s="15" t="s">
        <v>851</v>
      </c>
      <c r="X76" s="15" t="s">
        <v>852</v>
      </c>
      <c r="Z76" s="0" t="s">
        <v>853</v>
      </c>
      <c r="AB76" s="0" t="s">
        <v>854</v>
      </c>
    </row>
    <row r="77" customFormat="false" ht="13.8" hidden="false" customHeight="false" outlineLevel="0" collapsed="false">
      <c r="A77" s="41" t="s">
        <v>855</v>
      </c>
      <c r="B77" s="29" t="n">
        <v>1</v>
      </c>
      <c r="C77" s="29" t="n">
        <v>32</v>
      </c>
      <c r="D77" s="29" t="s">
        <v>834</v>
      </c>
      <c r="E77" s="30" t="n">
        <v>44216</v>
      </c>
      <c r="F77" s="29"/>
      <c r="G77" s="29" t="s">
        <v>22</v>
      </c>
      <c r="H77" s="0" t="s">
        <v>856</v>
      </c>
      <c r="J77" s="0" t="s">
        <v>857</v>
      </c>
      <c r="L77" s="0" t="s">
        <v>858</v>
      </c>
      <c r="N77" s="0" t="s">
        <v>859</v>
      </c>
      <c r="P77" s="0" t="s">
        <v>860</v>
      </c>
      <c r="R77" s="0" t="s">
        <v>861</v>
      </c>
      <c r="T77" s="0" t="s">
        <v>862</v>
      </c>
      <c r="V77" s="15" t="s">
        <v>863</v>
      </c>
      <c r="X77" s="15" t="s">
        <v>864</v>
      </c>
      <c r="Z77" s="0" t="s">
        <v>865</v>
      </c>
      <c r="AB77" s="0" t="s">
        <v>866</v>
      </c>
    </row>
    <row r="78" s="34" customFormat="true" ht="13.8" hidden="false" customHeight="false" outlineLevel="0" collapsed="false">
      <c r="A78" s="40" t="s">
        <v>867</v>
      </c>
      <c r="B78" s="29" t="n">
        <v>0</v>
      </c>
      <c r="C78" s="32" t="n">
        <v>23</v>
      </c>
      <c r="D78" s="32" t="s">
        <v>769</v>
      </c>
      <c r="E78" s="33" t="n">
        <v>44216</v>
      </c>
      <c r="F78" s="32"/>
      <c r="G78" s="32" t="s">
        <v>168</v>
      </c>
      <c r="H78" s="34" t="s">
        <v>868</v>
      </c>
      <c r="J78" s="34" t="s">
        <v>364</v>
      </c>
      <c r="L78" s="34" t="s">
        <v>110</v>
      </c>
      <c r="N78" s="34" t="s">
        <v>869</v>
      </c>
      <c r="P78" s="34" t="s">
        <v>870</v>
      </c>
      <c r="R78" s="34" t="s">
        <v>63</v>
      </c>
      <c r="T78" s="34" t="s">
        <v>63</v>
      </c>
      <c r="V78" s="34" t="s">
        <v>871</v>
      </c>
      <c r="X78" s="34" t="s">
        <v>872</v>
      </c>
      <c r="Z78" s="34" t="s">
        <v>178</v>
      </c>
      <c r="AB78" s="34" t="s">
        <v>165</v>
      </c>
    </row>
    <row r="79" customFormat="false" ht="13.8" hidden="false" customHeight="false" outlineLevel="0" collapsed="false">
      <c r="A79" s="21" t="s">
        <v>873</v>
      </c>
      <c r="B79" s="29" t="n">
        <v>1</v>
      </c>
      <c r="C79" s="29" t="n">
        <v>26</v>
      </c>
      <c r="D79" s="29" t="s">
        <v>874</v>
      </c>
      <c r="E79" s="30" t="n">
        <v>44216</v>
      </c>
      <c r="F79" s="29"/>
      <c r="G79" s="29" t="s">
        <v>22</v>
      </c>
      <c r="H79" s="0" t="s">
        <v>875</v>
      </c>
      <c r="J79" s="0" t="s">
        <v>876</v>
      </c>
      <c r="L79" s="0" t="s">
        <v>877</v>
      </c>
      <c r="N79" s="0" t="s">
        <v>878</v>
      </c>
      <c r="P79" s="0" t="s">
        <v>879</v>
      </c>
      <c r="R79" s="0" t="s">
        <v>880</v>
      </c>
      <c r="T79" s="0" t="s">
        <v>881</v>
      </c>
      <c r="V79" s="15" t="s">
        <v>64</v>
      </c>
      <c r="X79" s="15" t="s">
        <v>882</v>
      </c>
      <c r="Z79" s="0" t="s">
        <v>494</v>
      </c>
      <c r="AB79" s="0" t="s">
        <v>883</v>
      </c>
    </row>
    <row r="80" customFormat="false" ht="13.8" hidden="false" customHeight="false" outlineLevel="0" collapsed="false">
      <c r="A80" s="41" t="s">
        <v>884</v>
      </c>
      <c r="B80" s="29" t="n">
        <v>1</v>
      </c>
      <c r="C80" s="29" t="n">
        <v>32</v>
      </c>
      <c r="D80" s="29" t="s">
        <v>726</v>
      </c>
      <c r="E80" s="30" t="n">
        <v>44216</v>
      </c>
      <c r="F80" s="29"/>
      <c r="G80" s="29" t="s">
        <v>22</v>
      </c>
      <c r="H80" s="0" t="s">
        <v>885</v>
      </c>
      <c r="J80" s="0" t="s">
        <v>886</v>
      </c>
      <c r="L80" s="0" t="s">
        <v>887</v>
      </c>
      <c r="N80" s="0" t="s">
        <v>888</v>
      </c>
      <c r="P80" s="0" t="s">
        <v>889</v>
      </c>
      <c r="R80" s="0" t="s">
        <v>890</v>
      </c>
      <c r="T80" s="0" t="s">
        <v>891</v>
      </c>
      <c r="V80" s="15" t="s">
        <v>892</v>
      </c>
      <c r="X80" s="15" t="s">
        <v>893</v>
      </c>
      <c r="Z80" s="0" t="s">
        <v>894</v>
      </c>
      <c r="AB80" s="0" t="s">
        <v>895</v>
      </c>
    </row>
    <row r="81" s="34" customFormat="true" ht="13.8" hidden="false" customHeight="false" outlineLevel="0" collapsed="false">
      <c r="A81" s="40" t="s">
        <v>896</v>
      </c>
      <c r="B81" s="29" t="n">
        <v>0</v>
      </c>
      <c r="C81" s="32" t="n">
        <v>23</v>
      </c>
      <c r="D81" s="32" t="s">
        <v>897</v>
      </c>
      <c r="E81" s="33" t="n">
        <v>44216</v>
      </c>
      <c r="F81" s="32"/>
      <c r="G81" s="32" t="s">
        <v>22</v>
      </c>
      <c r="H81" s="42" t="s">
        <v>898</v>
      </c>
      <c r="J81" s="34" t="s">
        <v>790</v>
      </c>
      <c r="L81" s="34" t="s">
        <v>899</v>
      </c>
      <c r="N81" s="34" t="s">
        <v>36</v>
      </c>
      <c r="P81" s="34" t="s">
        <v>900</v>
      </c>
      <c r="R81" s="34" t="s">
        <v>63</v>
      </c>
      <c r="T81" s="34" t="s">
        <v>63</v>
      </c>
      <c r="V81" s="34" t="s">
        <v>901</v>
      </c>
      <c r="X81" s="34" t="s">
        <v>902</v>
      </c>
      <c r="Z81" s="34" t="s">
        <v>903</v>
      </c>
      <c r="AB81" s="34" t="s">
        <v>904</v>
      </c>
    </row>
    <row r="82" customFormat="false" ht="13.8" hidden="false" customHeight="false" outlineLevel="0" collapsed="false">
      <c r="A82" s="28" t="s">
        <v>905</v>
      </c>
      <c r="B82" s="29" t="n">
        <v>1</v>
      </c>
      <c r="C82" s="29" t="n">
        <v>25</v>
      </c>
      <c r="D82" s="29" t="s">
        <v>329</v>
      </c>
      <c r="E82" s="30" t="n">
        <v>44216</v>
      </c>
      <c r="F82" s="29"/>
      <c r="G82" s="29" t="s">
        <v>22</v>
      </c>
      <c r="H82" s="0" t="s">
        <v>906</v>
      </c>
      <c r="J82" s="0" t="s">
        <v>907</v>
      </c>
      <c r="L82" s="0" t="s">
        <v>802</v>
      </c>
      <c r="N82" s="0" t="s">
        <v>908</v>
      </c>
      <c r="P82" s="0" t="s">
        <v>909</v>
      </c>
      <c r="R82" s="0" t="s">
        <v>910</v>
      </c>
      <c r="T82" s="0" t="s">
        <v>911</v>
      </c>
      <c r="V82" s="15" t="s">
        <v>912</v>
      </c>
      <c r="X82" s="15" t="s">
        <v>913</v>
      </c>
      <c r="Z82" s="0" t="s">
        <v>126</v>
      </c>
      <c r="AB82" s="0" t="s">
        <v>914</v>
      </c>
    </row>
    <row r="83" s="34" customFormat="true" ht="13.8" hidden="false" customHeight="false" outlineLevel="0" collapsed="false">
      <c r="A83" s="40" t="s">
        <v>915</v>
      </c>
      <c r="B83" s="29" t="n">
        <v>1</v>
      </c>
      <c r="C83" s="32" t="n">
        <v>31</v>
      </c>
      <c r="D83" s="32" t="s">
        <v>916</v>
      </c>
      <c r="E83" s="33" t="n">
        <v>44216</v>
      </c>
      <c r="F83" s="32"/>
      <c r="G83" s="32" t="s">
        <v>22</v>
      </c>
      <c r="H83" s="34" t="s">
        <v>917</v>
      </c>
      <c r="J83" s="34" t="s">
        <v>918</v>
      </c>
      <c r="L83" s="34" t="s">
        <v>919</v>
      </c>
      <c r="N83" s="34" t="s">
        <v>920</v>
      </c>
      <c r="P83" s="34" t="s">
        <v>921</v>
      </c>
      <c r="R83" s="34" t="s">
        <v>63</v>
      </c>
      <c r="T83" s="34" t="s">
        <v>63</v>
      </c>
      <c r="V83" s="34" t="s">
        <v>922</v>
      </c>
      <c r="X83" s="34" t="s">
        <v>923</v>
      </c>
      <c r="Z83" s="34" t="s">
        <v>924</v>
      </c>
      <c r="AB83" s="34" t="s">
        <v>925</v>
      </c>
    </row>
    <row r="84" s="34" customFormat="true" ht="13.8" hidden="false" customHeight="false" outlineLevel="0" collapsed="false">
      <c r="A84" s="37" t="s">
        <v>926</v>
      </c>
      <c r="B84" s="29" t="n">
        <v>0</v>
      </c>
      <c r="C84" s="32" t="n">
        <v>23</v>
      </c>
      <c r="D84" s="32" t="s">
        <v>769</v>
      </c>
      <c r="E84" s="33" t="n">
        <v>44216</v>
      </c>
      <c r="F84" s="32"/>
      <c r="G84" s="32" t="s">
        <v>22</v>
      </c>
      <c r="H84" s="34" t="s">
        <v>927</v>
      </c>
      <c r="J84" s="34" t="s">
        <v>928</v>
      </c>
      <c r="L84" s="34" t="s">
        <v>929</v>
      </c>
      <c r="N84" s="34" t="s">
        <v>930</v>
      </c>
      <c r="P84" s="34" t="s">
        <v>931</v>
      </c>
      <c r="R84" s="34" t="s">
        <v>63</v>
      </c>
      <c r="T84" s="34" t="s">
        <v>63</v>
      </c>
      <c r="V84" s="34" t="s">
        <v>696</v>
      </c>
      <c r="X84" s="34" t="s">
        <v>932</v>
      </c>
      <c r="Z84" s="34" t="s">
        <v>933</v>
      </c>
      <c r="AB84" s="34" t="s">
        <v>934</v>
      </c>
    </row>
    <row r="85" customFormat="false" ht="13.8" hidden="false" customHeight="false" outlineLevel="0" collapsed="false">
      <c r="A85" s="21" t="s">
        <v>935</v>
      </c>
      <c r="B85" s="43" t="n">
        <v>1</v>
      </c>
      <c r="C85" s="43" t="n">
        <v>30</v>
      </c>
      <c r="D85" s="29" t="s">
        <v>936</v>
      </c>
      <c r="E85" s="30" t="n">
        <v>44216</v>
      </c>
      <c r="F85" s="29"/>
      <c r="G85" s="29" t="s">
        <v>22</v>
      </c>
      <c r="H85" s="0" t="s">
        <v>937</v>
      </c>
      <c r="J85" s="0" t="s">
        <v>938</v>
      </c>
      <c r="L85" s="0" t="s">
        <v>939</v>
      </c>
      <c r="N85" s="0" t="s">
        <v>940</v>
      </c>
      <c r="P85" s="0" t="s">
        <v>941</v>
      </c>
      <c r="R85" s="0" t="s">
        <v>942</v>
      </c>
      <c r="T85" s="0" t="s">
        <v>943</v>
      </c>
      <c r="V85" s="15" t="s">
        <v>944</v>
      </c>
      <c r="X85" s="15" t="s">
        <v>945</v>
      </c>
      <c r="Z85" s="0" t="s">
        <v>946</v>
      </c>
      <c r="AB85" s="0" t="s">
        <v>947</v>
      </c>
    </row>
    <row r="86" customFormat="false" ht="15" hidden="false" customHeight="false" outlineLevel="0" collapsed="false">
      <c r="A86" s="41" t="s">
        <v>948</v>
      </c>
      <c r="B86" s="29" t="n">
        <v>0</v>
      </c>
      <c r="C86" s="29" t="n">
        <v>24</v>
      </c>
      <c r="D86" s="29" t="s">
        <v>644</v>
      </c>
      <c r="E86" s="30" t="n">
        <v>44216</v>
      </c>
      <c r="F86" s="29"/>
      <c r="G86" s="29" t="s">
        <v>22</v>
      </c>
      <c r="H86" s="0" t="s">
        <v>33</v>
      </c>
      <c r="J86" s="0" t="s">
        <v>928</v>
      </c>
      <c r="L86" s="0" t="s">
        <v>72</v>
      </c>
      <c r="N86" s="0" t="s">
        <v>949</v>
      </c>
      <c r="P86" s="0" t="s">
        <v>950</v>
      </c>
      <c r="R86" s="0" t="s">
        <v>951</v>
      </c>
      <c r="T86" s="0" t="s">
        <v>952</v>
      </c>
      <c r="V86" s="15" t="s">
        <v>63</v>
      </c>
      <c r="X86" s="15" t="s">
        <v>63</v>
      </c>
      <c r="Z86" s="0" t="s">
        <v>953</v>
      </c>
      <c r="AB86" s="0" t="s">
        <v>954</v>
      </c>
    </row>
    <row r="87" customFormat="false" ht="15" hidden="false" customHeight="false" outlineLevel="0" collapsed="false">
      <c r="A87" s="41" t="s">
        <v>955</v>
      </c>
      <c r="B87" s="29" t="n">
        <v>1</v>
      </c>
      <c r="C87" s="29" t="n">
        <v>26</v>
      </c>
      <c r="D87" s="29" t="s">
        <v>874</v>
      </c>
      <c r="E87" s="30" t="n">
        <v>44216</v>
      </c>
      <c r="F87" s="29"/>
      <c r="G87" s="29" t="s">
        <v>22</v>
      </c>
      <c r="H87" s="0" t="s">
        <v>956</v>
      </c>
      <c r="J87" s="0" t="s">
        <v>34</v>
      </c>
      <c r="L87" s="0" t="s">
        <v>957</v>
      </c>
      <c r="N87" s="0" t="s">
        <v>958</v>
      </c>
      <c r="P87" s="0" t="s">
        <v>959</v>
      </c>
      <c r="R87" s="0" t="s">
        <v>960</v>
      </c>
      <c r="T87" s="0" t="s">
        <v>961</v>
      </c>
      <c r="V87" s="15" t="s">
        <v>63</v>
      </c>
      <c r="X87" s="15" t="s">
        <v>63</v>
      </c>
      <c r="Z87" s="0" t="s">
        <v>962</v>
      </c>
      <c r="AB87" s="0" t="s">
        <v>963</v>
      </c>
    </row>
    <row r="88" s="34" customFormat="true" ht="15" hidden="false" customHeight="false" outlineLevel="0" collapsed="false">
      <c r="A88" s="37" t="s">
        <v>964</v>
      </c>
      <c r="B88" s="32" t="n">
        <v>0</v>
      </c>
      <c r="C88" s="32" t="n">
        <v>24</v>
      </c>
      <c r="D88" s="32" t="s">
        <v>965</v>
      </c>
      <c r="E88" s="33" t="n">
        <v>44216</v>
      </c>
      <c r="F88" s="32"/>
      <c r="G88" s="32" t="s">
        <v>22</v>
      </c>
      <c r="H88" s="34" t="s">
        <v>966</v>
      </c>
      <c r="J88" s="34" t="s">
        <v>967</v>
      </c>
      <c r="L88" s="34" t="s">
        <v>968</v>
      </c>
      <c r="N88" s="34" t="s">
        <v>969</v>
      </c>
      <c r="P88" s="34" t="s">
        <v>970</v>
      </c>
      <c r="R88" s="34" t="s">
        <v>63</v>
      </c>
      <c r="T88" s="34" t="s">
        <v>63</v>
      </c>
      <c r="V88" s="34" t="s">
        <v>63</v>
      </c>
      <c r="X88" s="34" t="s">
        <v>63</v>
      </c>
      <c r="Z88" s="34" t="s">
        <v>971</v>
      </c>
      <c r="AB88" s="34" t="s">
        <v>972</v>
      </c>
    </row>
    <row r="89" s="34" customFormat="true" ht="15" hidden="false" customHeight="false" outlineLevel="0" collapsed="false">
      <c r="A89" s="40" t="s">
        <v>973</v>
      </c>
      <c r="B89" s="32" t="n">
        <v>1</v>
      </c>
      <c r="C89" s="32" t="n">
        <v>25</v>
      </c>
      <c r="D89" s="32" t="s">
        <v>69</v>
      </c>
      <c r="E89" s="33" t="n">
        <v>44216</v>
      </c>
      <c r="F89" s="32"/>
      <c r="G89" s="32" t="s">
        <v>22</v>
      </c>
      <c r="H89" s="34" t="s">
        <v>974</v>
      </c>
      <c r="J89" s="34" t="s">
        <v>258</v>
      </c>
      <c r="L89" s="34" t="s">
        <v>121</v>
      </c>
      <c r="N89" s="34" t="s">
        <v>975</v>
      </c>
      <c r="P89" s="34" t="s">
        <v>976</v>
      </c>
      <c r="R89" s="34" t="s">
        <v>63</v>
      </c>
      <c r="T89" s="34" t="s">
        <v>63</v>
      </c>
      <c r="V89" s="34" t="s">
        <v>63</v>
      </c>
      <c r="X89" s="34" t="s">
        <v>63</v>
      </c>
      <c r="Z89" s="34" t="s">
        <v>977</v>
      </c>
      <c r="AB89" s="34" t="s">
        <v>978</v>
      </c>
    </row>
    <row r="90" s="34" customFormat="true" ht="15" hidden="false" customHeight="false" outlineLevel="0" collapsed="false">
      <c r="A90" s="40" t="s">
        <v>979</v>
      </c>
      <c r="B90" s="32" t="n">
        <v>0</v>
      </c>
      <c r="C90" s="32" t="n">
        <v>25</v>
      </c>
      <c r="D90" s="32" t="s">
        <v>69</v>
      </c>
      <c r="E90" s="33" t="n">
        <v>44216</v>
      </c>
      <c r="F90" s="32"/>
      <c r="G90" s="32" t="s">
        <v>22</v>
      </c>
      <c r="H90" s="34" t="s">
        <v>980</v>
      </c>
      <c r="J90" s="34" t="s">
        <v>981</v>
      </c>
      <c r="L90" s="34" t="s">
        <v>982</v>
      </c>
      <c r="N90" s="34" t="s">
        <v>983</v>
      </c>
      <c r="P90" s="34" t="s">
        <v>512</v>
      </c>
      <c r="R90" s="34" t="s">
        <v>63</v>
      </c>
      <c r="T90" s="34" t="s">
        <v>63</v>
      </c>
      <c r="V90" s="34" t="s">
        <v>63</v>
      </c>
      <c r="X90" s="34" t="s">
        <v>63</v>
      </c>
      <c r="Z90" s="34" t="s">
        <v>984</v>
      </c>
      <c r="AB90" s="34" t="s">
        <v>985</v>
      </c>
    </row>
    <row r="91" s="34" customFormat="true" ht="15" hidden="false" customHeight="false" outlineLevel="0" collapsed="false">
      <c r="A91" s="40" t="s">
        <v>986</v>
      </c>
      <c r="B91" s="32" t="n">
        <v>1</v>
      </c>
      <c r="C91" s="32" t="n">
        <v>26</v>
      </c>
      <c r="D91" s="32" t="s">
        <v>533</v>
      </c>
      <c r="E91" s="33" t="n">
        <v>44216</v>
      </c>
      <c r="F91" s="32"/>
      <c r="G91" s="32" t="s">
        <v>22</v>
      </c>
      <c r="H91" s="34" t="s">
        <v>987</v>
      </c>
      <c r="J91" s="34" t="s">
        <v>988</v>
      </c>
      <c r="L91" s="34" t="s">
        <v>989</v>
      </c>
      <c r="N91" s="34" t="s">
        <v>990</v>
      </c>
      <c r="P91" s="34" t="s">
        <v>991</v>
      </c>
      <c r="R91" s="34" t="s">
        <v>992</v>
      </c>
      <c r="T91" s="34" t="s">
        <v>993</v>
      </c>
      <c r="V91" s="34" t="s">
        <v>63</v>
      </c>
      <c r="X91" s="34" t="s">
        <v>994</v>
      </c>
      <c r="Z91" s="34" t="s">
        <v>995</v>
      </c>
      <c r="AB91" s="34" t="s">
        <v>996</v>
      </c>
    </row>
    <row r="92" customFormat="false" ht="15" hidden="false" customHeight="false" outlineLevel="0" collapsed="false">
      <c r="A92" s="28" t="s">
        <v>997</v>
      </c>
      <c r="B92" s="29" t="n">
        <v>0</v>
      </c>
      <c r="C92" s="29" t="n">
        <v>24</v>
      </c>
      <c r="D92" s="29" t="s">
        <v>155</v>
      </c>
      <c r="E92" s="30" t="n">
        <v>44216</v>
      </c>
      <c r="F92" s="29"/>
      <c r="G92" s="29" t="s">
        <v>582</v>
      </c>
      <c r="H92" s="0" t="s">
        <v>998</v>
      </c>
      <c r="J92" s="0" t="s">
        <v>999</v>
      </c>
      <c r="L92" s="0" t="s">
        <v>1000</v>
      </c>
      <c r="N92" s="0" t="s">
        <v>1001</v>
      </c>
      <c r="P92" s="0" t="s">
        <v>1002</v>
      </c>
      <c r="R92" s="0" t="s">
        <v>1003</v>
      </c>
      <c r="T92" s="0" t="s">
        <v>1004</v>
      </c>
      <c r="V92" s="15" t="s">
        <v>162</v>
      </c>
      <c r="X92" s="15" t="s">
        <v>1005</v>
      </c>
      <c r="Z92" s="0" t="s">
        <v>1006</v>
      </c>
      <c r="AB92" s="0" t="s">
        <v>612</v>
      </c>
    </row>
    <row r="93" s="34" customFormat="true" ht="15" hidden="false" customHeight="false" outlineLevel="0" collapsed="false">
      <c r="A93" s="40" t="s">
        <v>1007</v>
      </c>
      <c r="B93" s="32" t="n">
        <v>1</v>
      </c>
      <c r="C93" s="32" t="n">
        <v>25</v>
      </c>
      <c r="D93" s="32" t="s">
        <v>194</v>
      </c>
      <c r="E93" s="33" t="n">
        <v>44216</v>
      </c>
      <c r="F93" s="32"/>
      <c r="G93" s="32" t="s">
        <v>582</v>
      </c>
      <c r="H93" s="34" t="s">
        <v>998</v>
      </c>
      <c r="J93" s="34" t="s">
        <v>1008</v>
      </c>
      <c r="L93" s="34" t="s">
        <v>1009</v>
      </c>
      <c r="N93" s="34" t="s">
        <v>1001</v>
      </c>
      <c r="P93" s="34" t="s">
        <v>1002</v>
      </c>
      <c r="R93" s="34" t="s">
        <v>63</v>
      </c>
      <c r="T93" s="34" t="s">
        <v>63</v>
      </c>
      <c r="V93" s="34" t="s">
        <v>1010</v>
      </c>
      <c r="X93" s="34" t="s">
        <v>1011</v>
      </c>
      <c r="Z93" s="34" t="s">
        <v>1012</v>
      </c>
      <c r="AB93" s="34" t="s">
        <v>797</v>
      </c>
    </row>
    <row r="94" s="34" customFormat="true" ht="13.8" hidden="false" customHeight="false" outlineLevel="0" collapsed="false">
      <c r="A94" s="15" t="s">
        <v>1013</v>
      </c>
      <c r="B94" s="32" t="n">
        <v>0</v>
      </c>
      <c r="C94" s="32" t="n">
        <v>22</v>
      </c>
      <c r="D94" s="32" t="s">
        <v>551</v>
      </c>
      <c r="E94" s="33" t="n">
        <v>44314</v>
      </c>
      <c r="F94" s="32"/>
      <c r="G94" s="32"/>
      <c r="H94" s="34" t="s">
        <v>1014</v>
      </c>
      <c r="J94" s="34" t="s">
        <v>1015</v>
      </c>
      <c r="L94" s="34" t="s">
        <v>1016</v>
      </c>
      <c r="N94" s="34" t="s">
        <v>1017</v>
      </c>
      <c r="P94" s="34" t="s">
        <v>1018</v>
      </c>
      <c r="R94" s="34" t="s">
        <v>63</v>
      </c>
      <c r="T94" s="34" t="s">
        <v>63</v>
      </c>
      <c r="V94" s="34" t="s">
        <v>63</v>
      </c>
      <c r="X94" s="34" t="s">
        <v>63</v>
      </c>
      <c r="Z94" s="34" t="s">
        <v>1019</v>
      </c>
      <c r="AB94" s="34" t="s">
        <v>1020</v>
      </c>
    </row>
    <row r="95" customFormat="false" ht="15.75" hidden="false" customHeight="false" outlineLevel="0" collapsed="false"/>
    <row r="96" customFormat="false" ht="15" hidden="false" customHeight="false" outlineLevel="0" collapsed="false">
      <c r="A96" s="15" t="s">
        <v>1021</v>
      </c>
      <c r="B96" s="0" t="s">
        <v>1022</v>
      </c>
      <c r="C96" s="0" t="n">
        <f aca="false">AVERAGE(C5:C94)</f>
        <v>26.0888888888889</v>
      </c>
      <c r="E96" s="44" t="s">
        <v>1021</v>
      </c>
      <c r="F96" s="44"/>
      <c r="G96" s="44" t="s">
        <v>1023</v>
      </c>
      <c r="H96" s="44"/>
    </row>
    <row r="97" customFormat="false" ht="15" hidden="false" customHeight="false" outlineLevel="0" collapsed="false">
      <c r="B97" s="0" t="s">
        <v>1024</v>
      </c>
      <c r="C97" s="15" t="n">
        <v>12</v>
      </c>
      <c r="E97" s="45"/>
      <c r="F97" s="45"/>
      <c r="G97" s="45"/>
      <c r="H97" s="45"/>
    </row>
    <row r="98" customFormat="false" ht="15" hidden="false" customHeight="false" outlineLevel="0" collapsed="false">
      <c r="E98" s="46" t="s">
        <v>1025</v>
      </c>
      <c r="F98" s="46" t="n">
        <v>26.247191011236</v>
      </c>
      <c r="G98" s="46" t="s">
        <v>1025</v>
      </c>
      <c r="H98" s="46" t="n">
        <v>26.1935483870968</v>
      </c>
    </row>
    <row r="99" customFormat="false" ht="15" hidden="false" customHeight="false" outlineLevel="0" collapsed="false">
      <c r="A99" s="0" t="s">
        <v>1026</v>
      </c>
      <c r="E99" s="45" t="s">
        <v>1027</v>
      </c>
      <c r="F99" s="45" t="n">
        <v>0.412174562520381</v>
      </c>
      <c r="G99" s="45" t="s">
        <v>1027</v>
      </c>
      <c r="H99" s="45" t="n">
        <v>0.634864061037657</v>
      </c>
    </row>
    <row r="100" customFormat="false" ht="15" hidden="false" customHeight="false" outlineLevel="0" collapsed="false">
      <c r="B100" s="0" t="s">
        <v>1022</v>
      </c>
      <c r="C100" s="0" t="n">
        <v>25.286</v>
      </c>
      <c r="E100" s="45" t="s">
        <v>1028</v>
      </c>
      <c r="F100" s="45" t="n">
        <v>25</v>
      </c>
      <c r="G100" s="45" t="s">
        <v>1028</v>
      </c>
      <c r="H100" s="45" t="n">
        <v>25</v>
      </c>
    </row>
    <row r="101" customFormat="false" ht="15" hidden="false" customHeight="false" outlineLevel="0" collapsed="false">
      <c r="B101" s="0" t="s">
        <v>1024</v>
      </c>
      <c r="C101" s="0" t="n">
        <v>9</v>
      </c>
      <c r="E101" s="45" t="s">
        <v>1029</v>
      </c>
      <c r="F101" s="45" t="n">
        <v>25</v>
      </c>
      <c r="G101" s="45" t="s">
        <v>1029</v>
      </c>
      <c r="H101" s="45" t="n">
        <v>24</v>
      </c>
    </row>
    <row r="102" customFormat="false" ht="15" hidden="false" customHeight="false" outlineLevel="0" collapsed="false">
      <c r="E102" s="45" t="s">
        <v>1030</v>
      </c>
      <c r="F102" s="45" t="n">
        <v>3.88844704593096</v>
      </c>
      <c r="G102" s="45" t="s">
        <v>1030</v>
      </c>
      <c r="H102" s="45" t="n">
        <v>3.53477349428701</v>
      </c>
    </row>
    <row r="103" customFormat="false" ht="15" hidden="false" customHeight="false" outlineLevel="0" collapsed="false">
      <c r="E103" s="45" t="s">
        <v>1031</v>
      </c>
      <c r="F103" s="45" t="n">
        <v>15.1200204290092</v>
      </c>
      <c r="G103" s="45" t="s">
        <v>1031</v>
      </c>
      <c r="H103" s="45" t="n">
        <v>12.494623655914</v>
      </c>
    </row>
    <row r="104" customFormat="false" ht="15" hidden="false" customHeight="false" outlineLevel="0" collapsed="false">
      <c r="E104" s="45" t="s">
        <v>1032</v>
      </c>
      <c r="F104" s="45" t="n">
        <v>-0.00877847002427279</v>
      </c>
      <c r="G104" s="45" t="s">
        <v>1032</v>
      </c>
      <c r="H104" s="45" t="n">
        <v>-0.605469645238215</v>
      </c>
    </row>
    <row r="105" customFormat="false" ht="15" hidden="false" customHeight="false" outlineLevel="0" collapsed="false">
      <c r="E105" s="45" t="s">
        <v>1033</v>
      </c>
      <c r="F105" s="45" t="n">
        <v>0.866020889606502</v>
      </c>
      <c r="G105" s="45" t="s">
        <v>1033</v>
      </c>
      <c r="H105" s="45" t="n">
        <v>0.83109069837116</v>
      </c>
    </row>
    <row r="106" customFormat="false" ht="15" hidden="false" customHeight="false" outlineLevel="0" collapsed="false">
      <c r="E106" s="45" t="s">
        <v>1024</v>
      </c>
      <c r="F106" s="45" t="n">
        <v>18</v>
      </c>
      <c r="G106" s="45" t="s">
        <v>1024</v>
      </c>
      <c r="H106" s="45" t="n">
        <v>12</v>
      </c>
    </row>
    <row r="107" customFormat="false" ht="15" hidden="false" customHeight="false" outlineLevel="0" collapsed="false">
      <c r="E107" s="45" t="s">
        <v>1034</v>
      </c>
      <c r="F107" s="45" t="n">
        <v>21</v>
      </c>
      <c r="G107" s="45" t="s">
        <v>1034</v>
      </c>
      <c r="H107" s="45" t="n">
        <v>22</v>
      </c>
    </row>
    <row r="108" customFormat="false" ht="15" hidden="false" customHeight="false" outlineLevel="0" collapsed="false">
      <c r="E108" s="45" t="s">
        <v>1035</v>
      </c>
      <c r="F108" s="45" t="n">
        <v>39</v>
      </c>
      <c r="G108" s="45" t="s">
        <v>1035</v>
      </c>
      <c r="H108" s="45" t="n">
        <v>34</v>
      </c>
    </row>
    <row r="109" customFormat="false" ht="15" hidden="false" customHeight="false" outlineLevel="0" collapsed="false">
      <c r="E109" s="45" t="s">
        <v>1036</v>
      </c>
      <c r="F109" s="45" t="n">
        <v>2336</v>
      </c>
      <c r="G109" s="45" t="s">
        <v>1036</v>
      </c>
      <c r="H109" s="45" t="n">
        <v>812</v>
      </c>
    </row>
    <row r="110" customFormat="false" ht="15.75" hidden="false" customHeight="false" outlineLevel="0" collapsed="false">
      <c r="E110" s="47" t="s">
        <v>1037</v>
      </c>
      <c r="F110" s="47" t="n">
        <v>89</v>
      </c>
      <c r="G110" s="47" t="s">
        <v>1037</v>
      </c>
      <c r="H110" s="47" t="n">
        <v>31</v>
      </c>
    </row>
  </sheetData>
  <mergeCells count="17">
    <mergeCell ref="A1:A2"/>
    <mergeCell ref="D1:D2"/>
    <mergeCell ref="E1:E2"/>
    <mergeCell ref="F1:F2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E96:F96"/>
    <mergeCell ref="G96:H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2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41"/>
  <sheetViews>
    <sheetView showFormulas="false" showGridLines="true" showRowColHeaders="true" showZeros="true" rightToLeft="false" tabSelected="false" showOutlineSymbols="false" defaultGridColor="true" view="normal" topLeftCell="A10" colorId="64" zoomScale="100" zoomScaleNormal="100" zoomScalePageLayoutView="100" workbookViewId="0">
      <selection pane="topLeft" activeCell="C42" activeCellId="0" sqref="C4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0.28"/>
    <col collapsed="false" customWidth="true" hidden="false" outlineLevel="0" max="5" min="5" style="0" width="24.41"/>
    <col collapsed="false" customWidth="true" hidden="false" outlineLevel="0" max="6" min="6" style="0" width="27.12"/>
    <col collapsed="false" customWidth="true" hidden="false" outlineLevel="0" max="8" min="8" style="0" width="11.42"/>
    <col collapsed="false" customWidth="true" hidden="false" outlineLevel="0" max="10" min="9" style="0" width="12.57"/>
    <col collapsed="false" customWidth="true" hidden="false" outlineLevel="0" max="11" min="11" style="0" width="11.42"/>
    <col collapsed="false" customWidth="true" hidden="false" outlineLevel="0" max="13" min="12" style="0" width="12.57"/>
    <col collapsed="false" customWidth="true" hidden="false" outlineLevel="0" max="14" min="14" style="0" width="11.42"/>
    <col collapsed="false" customWidth="true" hidden="false" outlineLevel="0" max="16" min="15" style="0" width="12.57"/>
    <col collapsed="false" customWidth="true" hidden="false" outlineLevel="0" max="17" min="17" style="0" width="11.42"/>
    <col collapsed="false" customWidth="true" hidden="false" outlineLevel="0" max="19" min="18" style="0" width="12.57"/>
    <col collapsed="false" customWidth="true" hidden="false" outlineLevel="0" max="20" min="20" style="0" width="11.42"/>
    <col collapsed="false" customWidth="true" hidden="false" outlineLevel="0" max="22" min="21" style="0" width="12.57"/>
    <col collapsed="false" customWidth="true" hidden="false" outlineLevel="0" max="23" min="23" style="0" width="11.42"/>
    <col collapsed="false" customWidth="true" hidden="false" outlineLevel="0" max="25" min="24" style="0" width="12.57"/>
    <col collapsed="false" customWidth="true" hidden="false" outlineLevel="0" max="26" min="26" style="0" width="11.42"/>
    <col collapsed="false" customWidth="true" hidden="false" outlineLevel="0" max="28" min="27" style="0" width="12.57"/>
    <col collapsed="false" customWidth="true" hidden="false" outlineLevel="0" max="29" min="29" style="0" width="11.42"/>
    <col collapsed="false" customWidth="true" hidden="false" outlineLevel="0" max="31" min="30" style="0" width="12.57"/>
    <col collapsed="false" customWidth="true" hidden="false" outlineLevel="0" max="32" min="32" style="0" width="11.42"/>
    <col collapsed="false" customWidth="true" hidden="false" outlineLevel="0" max="34" min="33" style="0" width="12.57"/>
    <col collapsed="false" customWidth="true" hidden="false" outlineLevel="0" max="35" min="35" style="0" width="11.42"/>
    <col collapsed="false" customWidth="true" hidden="false" outlineLevel="0" max="37" min="36" style="0" width="12.57"/>
    <col collapsed="false" customWidth="true" hidden="false" outlineLevel="0" max="38" min="38" style="0" width="11.42"/>
    <col collapsed="false" customWidth="true" hidden="false" outlineLevel="0" max="40" min="39" style="0" width="12.57"/>
  </cols>
  <sheetData>
    <row r="1" customFormat="false" ht="15" hidden="false" customHeight="false" outlineLevel="0" collapsed="false">
      <c r="A1" s="43" t="s">
        <v>1038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customFormat="false" ht="15" hidden="false" customHeight="false" outlineLevel="0" collapsed="false">
      <c r="A2" s="43" t="s">
        <v>1039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customFormat="false" ht="15" hidden="false" customHeight="false" outlineLevel="0" collapsed="false">
      <c r="A3" s="43" t="s">
        <v>1040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customFormat="false" ht="15" hidden="false" customHeight="false" outlineLevel="0" collapsed="false">
      <c r="A4" s="43" t="s">
        <v>1041</v>
      </c>
      <c r="B4" s="43" t="s">
        <v>1042</v>
      </c>
      <c r="C4" s="43" t="s">
        <v>1043</v>
      </c>
      <c r="D4" s="43" t="s">
        <v>1044</v>
      </c>
      <c r="E4" s="43" t="s">
        <v>1045</v>
      </c>
      <c r="F4" s="43" t="s">
        <v>1046</v>
      </c>
      <c r="G4" s="43" t="s">
        <v>1047</v>
      </c>
      <c r="H4" s="43" t="s">
        <v>1048</v>
      </c>
      <c r="I4" s="43" t="s">
        <v>1049</v>
      </c>
      <c r="J4" s="43"/>
      <c r="K4" s="43" t="s">
        <v>1050</v>
      </c>
      <c r="L4" s="43" t="s">
        <v>1051</v>
      </c>
      <c r="M4" s="43"/>
      <c r="N4" s="43" t="s">
        <v>1052</v>
      </c>
      <c r="O4" s="43" t="s">
        <v>1053</v>
      </c>
      <c r="P4" s="43"/>
      <c r="Q4" s="43" t="s">
        <v>1054</v>
      </c>
    </row>
    <row r="5" customFormat="false" ht="15" hidden="false" customHeight="false" outlineLevel="0" collapsed="false">
      <c r="A5" s="43" t="n">
        <v>49</v>
      </c>
      <c r="B5" s="43" t="n">
        <v>1</v>
      </c>
      <c r="C5" s="43" t="n">
        <v>31</v>
      </c>
      <c r="D5" s="43" t="n">
        <v>88</v>
      </c>
      <c r="E5" s="43" t="n">
        <v>53</v>
      </c>
      <c r="F5" s="43" t="n">
        <v>70</v>
      </c>
      <c r="G5" s="43" t="n">
        <v>22</v>
      </c>
      <c r="H5" s="43" t="n">
        <v>59</v>
      </c>
      <c r="I5" s="43" t="n">
        <v>29</v>
      </c>
      <c r="J5" s="43"/>
      <c r="K5" s="43" t="n">
        <v>66</v>
      </c>
      <c r="L5" s="43" t="n">
        <v>6</v>
      </c>
      <c r="M5" s="43"/>
      <c r="N5" s="43" t="n">
        <v>78</v>
      </c>
      <c r="O5" s="43" t="n">
        <v>21</v>
      </c>
      <c r="P5" s="43"/>
      <c r="Q5" s="43" t="n">
        <v>63</v>
      </c>
    </row>
    <row r="6" customFormat="false" ht="15" hidden="false" customHeight="false" outlineLevel="0" collapsed="false">
      <c r="A6" s="48" t="s">
        <v>0</v>
      </c>
      <c r="B6" s="49"/>
      <c r="C6" s="49" t="s">
        <v>1</v>
      </c>
      <c r="D6" s="48" t="s">
        <v>2</v>
      </c>
      <c r="E6" s="48" t="s">
        <v>3</v>
      </c>
      <c r="F6" s="48" t="s">
        <v>4</v>
      </c>
      <c r="G6" s="50"/>
      <c r="H6" s="4" t="s">
        <v>5</v>
      </c>
      <c r="I6" s="4"/>
      <c r="J6" s="51"/>
      <c r="K6" s="5" t="s">
        <v>6</v>
      </c>
      <c r="L6" s="5"/>
      <c r="M6" s="52"/>
      <c r="N6" s="6" t="s">
        <v>7</v>
      </c>
      <c r="O6" s="6"/>
      <c r="P6" s="53"/>
      <c r="Q6" s="7" t="s">
        <v>8</v>
      </c>
      <c r="R6" s="7"/>
      <c r="S6" s="54"/>
      <c r="T6" s="8" t="s">
        <v>9</v>
      </c>
      <c r="U6" s="8"/>
      <c r="V6" s="55"/>
      <c r="W6" s="9" t="s">
        <v>10</v>
      </c>
      <c r="X6" s="9"/>
      <c r="Y6" s="56"/>
      <c r="Z6" s="10" t="s">
        <v>11</v>
      </c>
      <c r="AA6" s="10"/>
      <c r="AB6" s="57"/>
      <c r="AC6" s="11" t="s">
        <v>12</v>
      </c>
      <c r="AD6" s="11"/>
      <c r="AE6" s="58"/>
      <c r="AF6" s="12" t="s">
        <v>13</v>
      </c>
      <c r="AG6" s="12"/>
      <c r="AH6" s="59"/>
      <c r="AI6" s="13" t="s">
        <v>14</v>
      </c>
      <c r="AJ6" s="13"/>
      <c r="AK6" s="60"/>
      <c r="AL6" s="14" t="s">
        <v>15</v>
      </c>
      <c r="AM6" s="14"/>
      <c r="AN6" s="61"/>
    </row>
    <row r="7" customFormat="false" ht="15" hidden="false" customHeight="false" outlineLevel="0" collapsed="false">
      <c r="A7" s="48"/>
      <c r="B7" s="62" t="s">
        <v>16</v>
      </c>
      <c r="C7" s="62"/>
      <c r="D7" s="48"/>
      <c r="E7" s="48"/>
      <c r="F7" s="48"/>
      <c r="G7" s="50" t="s">
        <v>17</v>
      </c>
      <c r="H7" s="16" t="s">
        <v>18</v>
      </c>
      <c r="I7" s="16" t="s">
        <v>19</v>
      </c>
      <c r="J7" s="16"/>
      <c r="K7" s="17" t="s">
        <v>18</v>
      </c>
      <c r="L7" s="17" t="s">
        <v>19</v>
      </c>
      <c r="M7" s="17"/>
      <c r="N7" s="18" t="s">
        <v>18</v>
      </c>
      <c r="O7" s="18" t="s">
        <v>19</v>
      </c>
      <c r="P7" s="18"/>
      <c r="Q7" s="19" t="s">
        <v>18</v>
      </c>
      <c r="R7" s="19" t="s">
        <v>19</v>
      </c>
      <c r="S7" s="19"/>
      <c r="T7" s="20" t="s">
        <v>18</v>
      </c>
      <c r="U7" s="20" t="s">
        <v>19</v>
      </c>
      <c r="V7" s="20"/>
      <c r="W7" s="21" t="s">
        <v>18</v>
      </c>
      <c r="X7" s="21" t="s">
        <v>19</v>
      </c>
      <c r="Y7" s="21"/>
      <c r="Z7" s="22" t="s">
        <v>18</v>
      </c>
      <c r="AA7" s="22" t="s">
        <v>19</v>
      </c>
      <c r="AB7" s="22"/>
      <c r="AC7" s="23" t="s">
        <v>18</v>
      </c>
      <c r="AD7" s="23" t="s">
        <v>19</v>
      </c>
      <c r="AE7" s="23"/>
      <c r="AF7" s="24" t="s">
        <v>18</v>
      </c>
      <c r="AG7" s="24" t="s">
        <v>19</v>
      </c>
      <c r="AH7" s="24"/>
      <c r="AI7" s="25" t="s">
        <v>18</v>
      </c>
      <c r="AJ7" s="25" t="s">
        <v>19</v>
      </c>
      <c r="AK7" s="25"/>
      <c r="AL7" s="26" t="s">
        <v>18</v>
      </c>
      <c r="AM7" s="26" t="s">
        <v>19</v>
      </c>
      <c r="AN7" s="26"/>
    </row>
    <row r="8" customFormat="false" ht="15" hidden="false" customHeight="false" outlineLevel="0" collapsed="false">
      <c r="A8" s="28" t="s">
        <v>42</v>
      </c>
      <c r="B8" s="29" t="n">
        <v>1</v>
      </c>
      <c r="C8" s="29" t="n">
        <v>25</v>
      </c>
      <c r="D8" s="29" t="s">
        <v>43</v>
      </c>
      <c r="E8" s="30" t="n">
        <v>44167</v>
      </c>
      <c r="F8" s="30" t="n">
        <v>44219</v>
      </c>
      <c r="G8" s="29" t="s">
        <v>22</v>
      </c>
      <c r="H8" s="0" t="s">
        <v>44</v>
      </c>
      <c r="I8" s="0" t="s">
        <v>1055</v>
      </c>
      <c r="K8" s="0" t="s">
        <v>45</v>
      </c>
      <c r="L8" s="0" t="s">
        <v>1056</v>
      </c>
      <c r="N8" s="0" t="s">
        <v>46</v>
      </c>
      <c r="O8" s="0" t="s">
        <v>1057</v>
      </c>
      <c r="Q8" s="0" t="s">
        <v>47</v>
      </c>
      <c r="R8" s="0" t="s">
        <v>1058</v>
      </c>
      <c r="T8" s="0" t="s">
        <v>48</v>
      </c>
      <c r="U8" s="0" t="s">
        <v>1059</v>
      </c>
      <c r="W8" s="0" t="s">
        <v>49</v>
      </c>
      <c r="X8" s="0" t="s">
        <v>1060</v>
      </c>
      <c r="Z8" s="0" t="s">
        <v>50</v>
      </c>
      <c r="AA8" s="0" t="s">
        <v>1061</v>
      </c>
      <c r="AC8" s="0" t="s">
        <v>51</v>
      </c>
      <c r="AD8" s="0" t="s">
        <v>1062</v>
      </c>
      <c r="AF8" s="0" t="s">
        <v>52</v>
      </c>
      <c r="AG8" s="0" t="s">
        <v>653</v>
      </c>
      <c r="AI8" s="0" t="s">
        <v>53</v>
      </c>
      <c r="AJ8" s="0" t="s">
        <v>1063</v>
      </c>
      <c r="AL8" s="0" t="s">
        <v>54</v>
      </c>
      <c r="AM8" s="0" t="s">
        <v>1064</v>
      </c>
    </row>
    <row r="9" customFormat="false" ht="15" hidden="false" customHeight="false" outlineLevel="0" collapsed="false">
      <c r="A9" s="28" t="s">
        <v>106</v>
      </c>
      <c r="B9" s="29" t="n">
        <v>0</v>
      </c>
      <c r="C9" s="29" t="n">
        <v>24</v>
      </c>
      <c r="D9" s="29" t="s">
        <v>107</v>
      </c>
      <c r="E9" s="30" t="n">
        <v>44167</v>
      </c>
      <c r="F9" s="30" t="n">
        <v>44219</v>
      </c>
      <c r="G9" s="29" t="s">
        <v>22</v>
      </c>
      <c r="H9" s="0" t="s">
        <v>108</v>
      </c>
      <c r="I9" s="0" t="s">
        <v>1065</v>
      </c>
      <c r="K9" s="0" t="s">
        <v>109</v>
      </c>
      <c r="L9" s="0" t="s">
        <v>109</v>
      </c>
      <c r="N9" s="0" t="s">
        <v>110</v>
      </c>
      <c r="O9" s="0" t="s">
        <v>1066</v>
      </c>
      <c r="Q9" s="0" t="s">
        <v>111</v>
      </c>
      <c r="R9" s="0" t="s">
        <v>1067</v>
      </c>
      <c r="T9" s="0" t="s">
        <v>112</v>
      </c>
      <c r="U9" s="0" t="s">
        <v>1068</v>
      </c>
      <c r="W9" s="0" t="s">
        <v>63</v>
      </c>
      <c r="X9" s="0" t="s">
        <v>63</v>
      </c>
      <c r="Z9" s="0" t="s">
        <v>63</v>
      </c>
      <c r="AA9" s="0" t="s">
        <v>63</v>
      </c>
      <c r="AC9" s="0" t="s">
        <v>113</v>
      </c>
      <c r="AD9" s="0" t="s">
        <v>1069</v>
      </c>
      <c r="AF9" s="0" t="s">
        <v>114</v>
      </c>
      <c r="AG9" s="0" t="s">
        <v>1070</v>
      </c>
      <c r="AI9" s="0" t="s">
        <v>115</v>
      </c>
      <c r="AJ9" s="0" t="s">
        <v>1071</v>
      </c>
      <c r="AL9" s="0" t="s">
        <v>116</v>
      </c>
      <c r="AM9" s="0" t="s">
        <v>1072</v>
      </c>
    </row>
    <row r="10" customFormat="false" ht="15" hidden="false" customHeight="false" outlineLevel="0" collapsed="false">
      <c r="A10" s="28" t="s">
        <v>293</v>
      </c>
      <c r="B10" s="29" t="n">
        <v>0</v>
      </c>
      <c r="C10" s="29" t="n">
        <v>23</v>
      </c>
      <c r="D10" s="29" t="s">
        <v>294</v>
      </c>
      <c r="E10" s="30" t="n">
        <v>44196</v>
      </c>
      <c r="F10" s="30" t="n">
        <v>44551</v>
      </c>
      <c r="G10" s="29" t="s">
        <v>22</v>
      </c>
      <c r="H10" s="0" t="s">
        <v>295</v>
      </c>
      <c r="I10" s="0" t="s">
        <v>305</v>
      </c>
      <c r="K10" s="0" t="s">
        <v>131</v>
      </c>
      <c r="L10" s="0" t="s">
        <v>131</v>
      </c>
      <c r="N10" s="0" t="s">
        <v>296</v>
      </c>
      <c r="O10" s="0" t="s">
        <v>1073</v>
      </c>
      <c r="Q10" s="0" t="s">
        <v>185</v>
      </c>
      <c r="R10" s="0" t="s">
        <v>185</v>
      </c>
      <c r="T10" s="0" t="s">
        <v>297</v>
      </c>
      <c r="U10" s="0" t="s">
        <v>297</v>
      </c>
      <c r="W10" s="0" t="s">
        <v>298</v>
      </c>
      <c r="X10" s="0" t="s">
        <v>49</v>
      </c>
      <c r="Z10" s="0" t="s">
        <v>299</v>
      </c>
      <c r="AA10" s="0" t="s">
        <v>50</v>
      </c>
      <c r="AC10" s="0" t="s">
        <v>300</v>
      </c>
      <c r="AD10" s="0" t="s">
        <v>1074</v>
      </c>
      <c r="AF10" s="0" t="s">
        <v>301</v>
      </c>
      <c r="AG10" s="0" t="s">
        <v>1075</v>
      </c>
      <c r="AI10" s="0" t="s">
        <v>302</v>
      </c>
      <c r="AJ10" s="0" t="s">
        <v>302</v>
      </c>
      <c r="AL10" s="0" t="s">
        <v>303</v>
      </c>
      <c r="AM10" s="0" t="s">
        <v>303</v>
      </c>
    </row>
    <row r="11" customFormat="false" ht="15" hidden="false" customHeight="false" outlineLevel="0" collapsed="false">
      <c r="A11" s="28" t="s">
        <v>304</v>
      </c>
      <c r="B11" s="29" t="n">
        <v>1</v>
      </c>
      <c r="C11" s="29" t="n">
        <v>24</v>
      </c>
      <c r="D11" s="29" t="s">
        <v>82</v>
      </c>
      <c r="E11" s="30" t="n">
        <v>44196</v>
      </c>
      <c r="F11" s="30" t="n">
        <v>44551</v>
      </c>
      <c r="G11" s="29" t="s">
        <v>22</v>
      </c>
      <c r="H11" s="0" t="s">
        <v>305</v>
      </c>
      <c r="I11" s="0" t="s">
        <v>305</v>
      </c>
      <c r="K11" s="0" t="s">
        <v>306</v>
      </c>
      <c r="L11" s="0" t="s">
        <v>1076</v>
      </c>
      <c r="N11" s="0" t="s">
        <v>307</v>
      </c>
      <c r="O11" s="0" t="s">
        <v>307</v>
      </c>
      <c r="Q11" s="0" t="s">
        <v>308</v>
      </c>
      <c r="R11" s="0" t="s">
        <v>308</v>
      </c>
      <c r="T11" s="0" t="s">
        <v>309</v>
      </c>
      <c r="U11" s="0" t="s">
        <v>1077</v>
      </c>
      <c r="W11" s="0" t="s">
        <v>310</v>
      </c>
      <c r="X11" s="0" t="s">
        <v>1078</v>
      </c>
      <c r="Z11" s="0" t="s">
        <v>311</v>
      </c>
      <c r="AA11" s="0" t="s">
        <v>1079</v>
      </c>
      <c r="AC11" s="0" t="s">
        <v>312</v>
      </c>
      <c r="AD11" s="0" t="s">
        <v>1080</v>
      </c>
      <c r="AF11" s="0" t="s">
        <v>313</v>
      </c>
      <c r="AG11" s="0" t="s">
        <v>1081</v>
      </c>
      <c r="AI11" s="0" t="s">
        <v>314</v>
      </c>
      <c r="AJ11" s="0" t="s">
        <v>1082</v>
      </c>
      <c r="AL11" s="0" t="s">
        <v>315</v>
      </c>
      <c r="AM11" s="0" t="s">
        <v>1083</v>
      </c>
    </row>
    <row r="12" customFormat="false" ht="15" hidden="false" customHeight="false" outlineLevel="0" collapsed="false">
      <c r="A12" s="28" t="s">
        <v>387</v>
      </c>
      <c r="B12" s="29" t="n">
        <v>0</v>
      </c>
      <c r="C12" s="29" t="n">
        <v>22</v>
      </c>
      <c r="D12" s="29" t="s">
        <v>388</v>
      </c>
      <c r="E12" s="30" t="n">
        <v>44209</v>
      </c>
      <c r="F12" s="30" t="n">
        <v>44230</v>
      </c>
      <c r="G12" s="29" t="s">
        <v>168</v>
      </c>
      <c r="H12" s="0" t="s">
        <v>389</v>
      </c>
      <c r="I12" s="0" t="s">
        <v>389</v>
      </c>
      <c r="K12" s="0" t="s">
        <v>343</v>
      </c>
      <c r="L12" s="0" t="s">
        <v>157</v>
      </c>
      <c r="N12" s="0" t="s">
        <v>390</v>
      </c>
      <c r="O12" s="0" t="s">
        <v>1084</v>
      </c>
      <c r="Q12" s="0" t="s">
        <v>391</v>
      </c>
      <c r="R12" s="0" t="s">
        <v>1085</v>
      </c>
      <c r="T12" s="0" t="s">
        <v>392</v>
      </c>
      <c r="U12" s="0" t="s">
        <v>1086</v>
      </c>
      <c r="W12" s="0" t="s">
        <v>393</v>
      </c>
      <c r="X12" s="0" t="s">
        <v>393</v>
      </c>
      <c r="Z12" s="0" t="s">
        <v>394</v>
      </c>
      <c r="AA12" s="0" t="s">
        <v>394</v>
      </c>
      <c r="AC12" s="0" t="s">
        <v>395</v>
      </c>
      <c r="AD12" s="0" t="s">
        <v>1087</v>
      </c>
      <c r="AF12" s="0" t="s">
        <v>396</v>
      </c>
      <c r="AG12" s="0" t="s">
        <v>1088</v>
      </c>
      <c r="AI12" s="0" t="s">
        <v>397</v>
      </c>
      <c r="AJ12" s="0" t="s">
        <v>559</v>
      </c>
      <c r="AL12" s="0" t="s">
        <v>398</v>
      </c>
      <c r="AM12" s="0" t="s">
        <v>1089</v>
      </c>
    </row>
    <row r="13" customFormat="false" ht="15" hidden="false" customHeight="false" outlineLevel="0" collapsed="false">
      <c r="A13" s="28" t="s">
        <v>411</v>
      </c>
      <c r="B13" s="29" t="n">
        <v>1</v>
      </c>
      <c r="C13" s="29" t="n">
        <v>31</v>
      </c>
      <c r="D13" s="29" t="s">
        <v>412</v>
      </c>
      <c r="E13" s="30" t="n">
        <v>44209</v>
      </c>
      <c r="F13" s="30" t="n">
        <v>44230</v>
      </c>
      <c r="G13" s="29" t="s">
        <v>22</v>
      </c>
      <c r="H13" s="0" t="s">
        <v>413</v>
      </c>
      <c r="I13" s="0" t="s">
        <v>413</v>
      </c>
      <c r="K13" s="0" t="s">
        <v>414</v>
      </c>
      <c r="L13" s="0" t="s">
        <v>414</v>
      </c>
      <c r="N13" s="0" t="s">
        <v>415</v>
      </c>
      <c r="O13" s="0" t="s">
        <v>1090</v>
      </c>
      <c r="Q13" s="0" t="s">
        <v>416</v>
      </c>
      <c r="R13" s="0" t="s">
        <v>1091</v>
      </c>
      <c r="T13" s="0" t="s">
        <v>417</v>
      </c>
      <c r="U13" s="0" t="s">
        <v>1092</v>
      </c>
      <c r="W13" s="0" t="s">
        <v>418</v>
      </c>
      <c r="X13" s="0" t="s">
        <v>1093</v>
      </c>
      <c r="Z13" s="0" t="s">
        <v>419</v>
      </c>
      <c r="AA13" s="0" t="s">
        <v>1094</v>
      </c>
      <c r="AC13" s="0" t="s">
        <v>420</v>
      </c>
      <c r="AD13" s="0" t="s">
        <v>420</v>
      </c>
      <c r="AF13" s="0" t="s">
        <v>421</v>
      </c>
      <c r="AG13" s="0" t="s">
        <v>1095</v>
      </c>
      <c r="AI13" s="0" t="s">
        <v>422</v>
      </c>
      <c r="AJ13" s="0" t="s">
        <v>1096</v>
      </c>
      <c r="AL13" s="0" t="s">
        <v>423</v>
      </c>
      <c r="AM13" s="0" t="s">
        <v>1097</v>
      </c>
    </row>
    <row r="14" customFormat="false" ht="15" hidden="false" customHeight="false" outlineLevel="0" collapsed="false">
      <c r="A14" s="28" t="s">
        <v>594</v>
      </c>
      <c r="B14" s="29" t="n">
        <v>1</v>
      </c>
      <c r="C14" s="29" t="n">
        <v>31</v>
      </c>
      <c r="D14" s="29" t="s">
        <v>595</v>
      </c>
      <c r="E14" s="30" t="n">
        <v>44212</v>
      </c>
      <c r="F14" s="63" t="n">
        <v>44233</v>
      </c>
      <c r="G14" s="29" t="s">
        <v>22</v>
      </c>
      <c r="H14" s="0" t="s">
        <v>596</v>
      </c>
      <c r="I14" s="0" t="s">
        <v>596</v>
      </c>
      <c r="K14" s="0" t="s">
        <v>597</v>
      </c>
      <c r="L14" s="0" t="s">
        <v>1098</v>
      </c>
      <c r="N14" s="0" t="s">
        <v>598</v>
      </c>
      <c r="O14" s="0" t="s">
        <v>1099</v>
      </c>
      <c r="Q14" s="0" t="s">
        <v>599</v>
      </c>
      <c r="R14" s="0" t="s">
        <v>1100</v>
      </c>
      <c r="T14" s="0" t="s">
        <v>600</v>
      </c>
      <c r="U14" s="0" t="s">
        <v>600</v>
      </c>
      <c r="W14" s="0" t="s">
        <v>63</v>
      </c>
      <c r="X14" s="0" t="s">
        <v>63</v>
      </c>
      <c r="Z14" s="0" t="s">
        <v>63</v>
      </c>
      <c r="AA14" s="0" t="s">
        <v>63</v>
      </c>
      <c r="AC14" s="0" t="s">
        <v>63</v>
      </c>
      <c r="AD14" s="0" t="s">
        <v>63</v>
      </c>
      <c r="AF14" s="0" t="s">
        <v>63</v>
      </c>
      <c r="AG14" s="0" t="s">
        <v>63</v>
      </c>
      <c r="AI14" s="0" t="s">
        <v>601</v>
      </c>
      <c r="AJ14" s="0" t="s">
        <v>1101</v>
      </c>
      <c r="AL14" s="0" t="s">
        <v>602</v>
      </c>
      <c r="AM14" s="0" t="s">
        <v>1102</v>
      </c>
    </row>
    <row r="15" customFormat="false" ht="15" hidden="false" customHeight="false" outlineLevel="0" collapsed="false">
      <c r="A15" s="28" t="s">
        <v>633</v>
      </c>
      <c r="B15" s="29" t="n">
        <v>0</v>
      </c>
      <c r="C15" s="29" t="n">
        <v>26</v>
      </c>
      <c r="D15" s="29" t="s">
        <v>634</v>
      </c>
      <c r="E15" s="30" t="n">
        <v>44212</v>
      </c>
      <c r="F15" s="30" t="n">
        <v>44233</v>
      </c>
      <c r="G15" s="29" t="s">
        <v>168</v>
      </c>
      <c r="H15" s="0" t="s">
        <v>475</v>
      </c>
      <c r="I15" s="0" t="s">
        <v>1103</v>
      </c>
      <c r="K15" s="0" t="s">
        <v>635</v>
      </c>
      <c r="L15" s="0" t="s">
        <v>1104</v>
      </c>
      <c r="N15" s="0" t="s">
        <v>636</v>
      </c>
      <c r="O15" s="0" t="s">
        <v>319</v>
      </c>
      <c r="Q15" s="0" t="s">
        <v>637</v>
      </c>
      <c r="R15" s="0" t="s">
        <v>1105</v>
      </c>
      <c r="T15" s="0" t="s">
        <v>638</v>
      </c>
      <c r="U15" s="0" t="s">
        <v>694</v>
      </c>
      <c r="W15" s="0" t="s">
        <v>639</v>
      </c>
      <c r="X15" s="0" t="s">
        <v>63</v>
      </c>
      <c r="Z15" s="0" t="s">
        <v>640</v>
      </c>
      <c r="AA15" s="0" t="s">
        <v>63</v>
      </c>
      <c r="AC15" s="0" t="s">
        <v>641</v>
      </c>
      <c r="AD15" s="0" t="s">
        <v>567</v>
      </c>
      <c r="AF15" s="0" t="s">
        <v>611</v>
      </c>
      <c r="AG15" s="0" t="s">
        <v>611</v>
      </c>
      <c r="AI15" s="0" t="s">
        <v>91</v>
      </c>
      <c r="AJ15" s="0" t="s">
        <v>91</v>
      </c>
      <c r="AL15" s="0" t="s">
        <v>642</v>
      </c>
      <c r="AM15" s="0" t="s">
        <v>642</v>
      </c>
    </row>
    <row r="16" customFormat="false" ht="15" hidden="false" customHeight="false" outlineLevel="0" collapsed="false">
      <c r="A16" s="28" t="s">
        <v>700</v>
      </c>
      <c r="B16" s="29" t="n">
        <v>1</v>
      </c>
      <c r="C16" s="29" t="n">
        <v>27</v>
      </c>
      <c r="D16" s="29" t="s">
        <v>701</v>
      </c>
      <c r="E16" s="30" t="n">
        <v>44215</v>
      </c>
      <c r="F16" s="63" t="n">
        <v>44236</v>
      </c>
      <c r="G16" s="29" t="s">
        <v>22</v>
      </c>
      <c r="H16" s="0" t="s">
        <v>702</v>
      </c>
      <c r="I16" s="0" t="s">
        <v>1106</v>
      </c>
      <c r="K16" s="0" t="s">
        <v>703</v>
      </c>
      <c r="L16" s="0" t="s">
        <v>703</v>
      </c>
      <c r="N16" s="0" t="s">
        <v>704</v>
      </c>
      <c r="O16" s="0" t="s">
        <v>704</v>
      </c>
      <c r="Q16" s="0" t="s">
        <v>705</v>
      </c>
      <c r="R16" s="0" t="s">
        <v>705</v>
      </c>
      <c r="T16" s="0" t="s">
        <v>706</v>
      </c>
      <c r="U16" s="0" t="s">
        <v>1107</v>
      </c>
      <c r="W16" s="0" t="s">
        <v>707</v>
      </c>
      <c r="X16" s="0" t="s">
        <v>1108</v>
      </c>
      <c r="Z16" s="0" t="s">
        <v>708</v>
      </c>
      <c r="AA16" s="0" t="s">
        <v>1109</v>
      </c>
      <c r="AC16" s="0" t="s">
        <v>709</v>
      </c>
      <c r="AD16" s="0" t="s">
        <v>709</v>
      </c>
      <c r="AF16" s="0" t="s">
        <v>710</v>
      </c>
      <c r="AG16" s="0" t="s">
        <v>710</v>
      </c>
      <c r="AI16" s="0" t="s">
        <v>711</v>
      </c>
      <c r="AJ16" s="0" t="s">
        <v>1110</v>
      </c>
      <c r="AL16" s="0" t="s">
        <v>712</v>
      </c>
      <c r="AM16" s="0" t="s">
        <v>1111</v>
      </c>
    </row>
    <row r="17" customFormat="false" ht="15" hidden="false" customHeight="false" outlineLevel="0" collapsed="false">
      <c r="A17" s="28" t="s">
        <v>746</v>
      </c>
      <c r="B17" s="29" t="n">
        <v>1</v>
      </c>
      <c r="C17" s="29" t="n">
        <v>24</v>
      </c>
      <c r="D17" s="29" t="s">
        <v>155</v>
      </c>
      <c r="E17" s="30" t="n">
        <v>44215</v>
      </c>
      <c r="F17" s="30" t="n">
        <v>44236</v>
      </c>
      <c r="G17" s="29" t="s">
        <v>22</v>
      </c>
      <c r="H17" s="0" t="s">
        <v>747</v>
      </c>
      <c r="I17" s="0" t="s">
        <v>1112</v>
      </c>
      <c r="K17" s="0" t="s">
        <v>748</v>
      </c>
      <c r="L17" s="0" t="s">
        <v>1113</v>
      </c>
      <c r="N17" s="0" t="s">
        <v>749</v>
      </c>
      <c r="O17" s="0" t="s">
        <v>1114</v>
      </c>
      <c r="Q17" s="0" t="s">
        <v>750</v>
      </c>
      <c r="R17" s="0" t="s">
        <v>1115</v>
      </c>
      <c r="T17" s="0" t="s">
        <v>491</v>
      </c>
      <c r="U17" s="0" t="s">
        <v>1116</v>
      </c>
      <c r="W17" s="0" t="s">
        <v>63</v>
      </c>
      <c r="X17" s="0" t="s">
        <v>63</v>
      </c>
      <c r="Z17" s="0" t="s">
        <v>63</v>
      </c>
      <c r="AA17" s="0" t="s">
        <v>63</v>
      </c>
      <c r="AC17" s="0" t="s">
        <v>751</v>
      </c>
      <c r="AD17" s="0" t="s">
        <v>1117</v>
      </c>
      <c r="AF17" s="0" t="s">
        <v>752</v>
      </c>
      <c r="AG17" s="0" t="s">
        <v>1118</v>
      </c>
      <c r="AI17" s="0" t="s">
        <v>753</v>
      </c>
      <c r="AJ17" s="0" t="s">
        <v>1119</v>
      </c>
      <c r="AL17" s="0" t="s">
        <v>754</v>
      </c>
      <c r="AM17" s="0" t="s">
        <v>1120</v>
      </c>
    </row>
    <row r="18" customFormat="false" ht="15" hidden="false" customHeight="false" outlineLevel="0" collapsed="false">
      <c r="A18" s="28" t="s">
        <v>777</v>
      </c>
      <c r="B18" s="29" t="n">
        <v>1</v>
      </c>
      <c r="C18" s="29" t="n">
        <v>26</v>
      </c>
      <c r="D18" s="29" t="s">
        <v>353</v>
      </c>
      <c r="E18" s="30" t="n">
        <v>44215</v>
      </c>
      <c r="F18" s="30" t="n">
        <v>44236</v>
      </c>
      <c r="G18" s="29" t="s">
        <v>22</v>
      </c>
      <c r="H18" s="0" t="s">
        <v>778</v>
      </c>
      <c r="I18" s="0" t="s">
        <v>778</v>
      </c>
      <c r="K18" s="0" t="s">
        <v>220</v>
      </c>
      <c r="L18" s="0" t="s">
        <v>232</v>
      </c>
      <c r="N18" s="0" t="s">
        <v>779</v>
      </c>
      <c r="O18" s="0" t="s">
        <v>779</v>
      </c>
      <c r="Q18" s="0" t="s">
        <v>780</v>
      </c>
      <c r="R18" s="0" t="s">
        <v>1121</v>
      </c>
      <c r="T18" s="0" t="s">
        <v>781</v>
      </c>
      <c r="U18" s="0" t="s">
        <v>1122</v>
      </c>
      <c r="W18" s="0" t="s">
        <v>782</v>
      </c>
      <c r="X18" s="0" t="s">
        <v>782</v>
      </c>
      <c r="Z18" s="0" t="s">
        <v>783</v>
      </c>
      <c r="AA18" s="0" t="s">
        <v>783</v>
      </c>
      <c r="AC18" s="0" t="s">
        <v>784</v>
      </c>
      <c r="AD18" s="0" t="s">
        <v>784</v>
      </c>
      <c r="AF18" s="0" t="s">
        <v>785</v>
      </c>
      <c r="AG18" s="0" t="s">
        <v>1123</v>
      </c>
      <c r="AI18" s="0" t="s">
        <v>786</v>
      </c>
      <c r="AJ18" s="0" t="s">
        <v>786</v>
      </c>
      <c r="AL18" s="0" t="s">
        <v>1124</v>
      </c>
      <c r="AM18" s="0" t="s">
        <v>787</v>
      </c>
    </row>
    <row r="19" customFormat="false" ht="15" hidden="false" customHeight="false" outlineLevel="0" collapsed="false">
      <c r="A19" s="28" t="s">
        <v>822</v>
      </c>
      <c r="B19" s="29" t="n">
        <v>0</v>
      </c>
      <c r="C19" s="29" t="n">
        <v>22</v>
      </c>
      <c r="D19" s="29" t="s">
        <v>551</v>
      </c>
      <c r="E19" s="30" t="n">
        <v>44216</v>
      </c>
      <c r="F19" s="30" t="n">
        <v>44237</v>
      </c>
      <c r="G19" s="29" t="s">
        <v>168</v>
      </c>
      <c r="H19" s="0" t="s">
        <v>823</v>
      </c>
      <c r="I19" s="0" t="s">
        <v>1125</v>
      </c>
      <c r="K19" s="0" t="s">
        <v>824</v>
      </c>
      <c r="L19" s="0" t="s">
        <v>1126</v>
      </c>
      <c r="N19" s="0" t="s">
        <v>825</v>
      </c>
      <c r="O19" s="0" t="s">
        <v>825</v>
      </c>
      <c r="Q19" s="0" t="s">
        <v>826</v>
      </c>
      <c r="R19" s="0" t="s">
        <v>826</v>
      </c>
      <c r="T19" s="0" t="s">
        <v>827</v>
      </c>
      <c r="U19" s="0" t="s">
        <v>827</v>
      </c>
      <c r="W19" s="0" t="s">
        <v>828</v>
      </c>
      <c r="X19" s="0" t="s">
        <v>1078</v>
      </c>
      <c r="Z19" s="0" t="s">
        <v>829</v>
      </c>
      <c r="AA19" s="0" t="s">
        <v>1127</v>
      </c>
      <c r="AC19" s="0" t="s">
        <v>830</v>
      </c>
      <c r="AD19" s="0" t="s">
        <v>1128</v>
      </c>
      <c r="AF19" s="0" t="s">
        <v>831</v>
      </c>
      <c r="AG19" s="0" t="s">
        <v>1129</v>
      </c>
      <c r="AI19" s="0" t="s">
        <v>63</v>
      </c>
      <c r="AJ19" s="0" t="s">
        <v>1130</v>
      </c>
      <c r="AL19" s="0" t="s">
        <v>832</v>
      </c>
      <c r="AM19" s="0" t="s">
        <v>1131</v>
      </c>
    </row>
    <row r="20" customFormat="false" ht="15" hidden="false" customHeight="false" outlineLevel="0" collapsed="false">
      <c r="A20" s="28" t="s">
        <v>905</v>
      </c>
      <c r="B20" s="29"/>
      <c r="C20" s="29" t="n">
        <v>25</v>
      </c>
      <c r="D20" s="29" t="s">
        <v>329</v>
      </c>
      <c r="E20" s="30" t="n">
        <v>44216</v>
      </c>
      <c r="F20" s="30" t="n">
        <v>44237</v>
      </c>
      <c r="G20" s="29" t="s">
        <v>22</v>
      </c>
      <c r="H20" s="0" t="s">
        <v>906</v>
      </c>
      <c r="I20" s="0" t="s">
        <v>1132</v>
      </c>
      <c r="K20" s="0" t="s">
        <v>907</v>
      </c>
      <c r="L20" s="0" t="s">
        <v>1133</v>
      </c>
      <c r="N20" s="0" t="s">
        <v>802</v>
      </c>
      <c r="O20" s="0" t="s">
        <v>1134</v>
      </c>
      <c r="Q20" s="0" t="s">
        <v>908</v>
      </c>
      <c r="R20" s="0" t="s">
        <v>122</v>
      </c>
      <c r="T20" s="0" t="s">
        <v>909</v>
      </c>
      <c r="U20" s="0" t="s">
        <v>1135</v>
      </c>
      <c r="W20" s="0" t="s">
        <v>910</v>
      </c>
      <c r="X20" s="0" t="s">
        <v>707</v>
      </c>
      <c r="Z20" s="0" t="s">
        <v>911</v>
      </c>
      <c r="AA20" s="0" t="s">
        <v>1136</v>
      </c>
      <c r="AC20" s="0" t="s">
        <v>912</v>
      </c>
      <c r="AD20" s="0" t="s">
        <v>1137</v>
      </c>
      <c r="AF20" s="0" t="s">
        <v>913</v>
      </c>
      <c r="AG20" s="0" t="s">
        <v>540</v>
      </c>
      <c r="AI20" s="0" t="s">
        <v>126</v>
      </c>
      <c r="AJ20" s="0" t="s">
        <v>126</v>
      </c>
      <c r="AL20" s="0" t="s">
        <v>914</v>
      </c>
      <c r="AM20" s="0" t="s">
        <v>914</v>
      </c>
    </row>
    <row r="21" customFormat="false" ht="15" hidden="false" customHeight="false" outlineLevel="0" collapsed="false">
      <c r="A21" s="28" t="s">
        <v>997</v>
      </c>
      <c r="B21" s="29" t="n">
        <v>0</v>
      </c>
      <c r="C21" s="29" t="n">
        <v>24</v>
      </c>
      <c r="D21" s="29" t="s">
        <v>155</v>
      </c>
      <c r="E21" s="30" t="n">
        <v>44216</v>
      </c>
      <c r="F21" s="30" t="n">
        <v>44237</v>
      </c>
      <c r="G21" s="29" t="s">
        <v>582</v>
      </c>
      <c r="H21" s="0" t="s">
        <v>998</v>
      </c>
      <c r="I21" s="0" t="s">
        <v>1138</v>
      </c>
      <c r="K21" s="0" t="s">
        <v>999</v>
      </c>
      <c r="L21" s="0" t="s">
        <v>1139</v>
      </c>
      <c r="N21" s="0" t="s">
        <v>1140</v>
      </c>
      <c r="O21" s="0" t="s">
        <v>1140</v>
      </c>
      <c r="Q21" s="0" t="s">
        <v>1001</v>
      </c>
      <c r="R21" s="0" t="s">
        <v>1001</v>
      </c>
      <c r="T21" s="0" t="s">
        <v>1002</v>
      </c>
      <c r="U21" s="0" t="s">
        <v>1141</v>
      </c>
      <c r="W21" s="0" t="s">
        <v>1003</v>
      </c>
      <c r="X21" s="0" t="s">
        <v>1142</v>
      </c>
      <c r="Z21" s="0" t="s">
        <v>1004</v>
      </c>
      <c r="AA21" s="0" t="s">
        <v>1143</v>
      </c>
      <c r="AC21" s="0" t="s">
        <v>162</v>
      </c>
      <c r="AD21" s="0" t="s">
        <v>1144</v>
      </c>
      <c r="AF21" s="0" t="s">
        <v>1005</v>
      </c>
      <c r="AG21" s="0" t="s">
        <v>1145</v>
      </c>
      <c r="AI21" s="0" t="s">
        <v>1006</v>
      </c>
      <c r="AJ21" s="0" t="s">
        <v>1012</v>
      </c>
      <c r="AL21" s="0" t="s">
        <v>612</v>
      </c>
      <c r="AM21" s="0" t="s">
        <v>797</v>
      </c>
    </row>
    <row r="22" customFormat="false" ht="15" hidden="false" customHeight="false" outlineLevel="0" collapsed="false">
      <c r="A22" s="21" t="s">
        <v>154</v>
      </c>
      <c r="B22" s="29" t="n">
        <v>1</v>
      </c>
      <c r="C22" s="29" t="n">
        <v>24</v>
      </c>
      <c r="D22" s="29" t="s">
        <v>155</v>
      </c>
      <c r="E22" s="30" t="n">
        <v>44168</v>
      </c>
      <c r="F22" s="29"/>
      <c r="G22" s="29" t="s">
        <v>22</v>
      </c>
      <c r="H22" s="0" t="s">
        <v>156</v>
      </c>
      <c r="I22" s="29" t="s">
        <v>156</v>
      </c>
      <c r="J22" s="29"/>
      <c r="K22" s="0" t="s">
        <v>157</v>
      </c>
      <c r="L22" s="29" t="s">
        <v>157</v>
      </c>
      <c r="M22" s="29"/>
      <c r="N22" s="0" t="s">
        <v>158</v>
      </c>
      <c r="O22" s="29" t="s">
        <v>158</v>
      </c>
      <c r="P22" s="29"/>
      <c r="Q22" s="0" t="s">
        <v>159</v>
      </c>
      <c r="R22" s="29" t="s">
        <v>159</v>
      </c>
      <c r="S22" s="29"/>
      <c r="T22" s="0" t="s">
        <v>160</v>
      </c>
      <c r="U22" s="29" t="s">
        <v>1146</v>
      </c>
      <c r="V22" s="29"/>
      <c r="W22" s="0" t="s">
        <v>63</v>
      </c>
      <c r="X22" s="29" t="s">
        <v>63</v>
      </c>
      <c r="Y22" s="29"/>
      <c r="Z22" s="0" t="s">
        <v>161</v>
      </c>
      <c r="AA22" s="29" t="s">
        <v>1147</v>
      </c>
      <c r="AB22" s="29"/>
      <c r="AC22" s="15" t="s">
        <v>162</v>
      </c>
      <c r="AD22" s="29" t="s">
        <v>1148</v>
      </c>
      <c r="AE22" s="29"/>
      <c r="AF22" s="15" t="s">
        <v>163</v>
      </c>
      <c r="AG22" s="29" t="s">
        <v>1149</v>
      </c>
      <c r="AH22" s="29"/>
      <c r="AI22" s="15" t="s">
        <v>164</v>
      </c>
      <c r="AJ22" s="29" t="s">
        <v>1150</v>
      </c>
      <c r="AK22" s="29"/>
      <c r="AL22" s="15" t="s">
        <v>165</v>
      </c>
      <c r="AM22" s="29" t="s">
        <v>1151</v>
      </c>
      <c r="AN22" s="29"/>
    </row>
    <row r="23" customFormat="false" ht="15" hidden="false" customHeight="false" outlineLevel="0" collapsed="false">
      <c r="A23" s="21" t="s">
        <v>193</v>
      </c>
      <c r="B23" s="29" t="n">
        <v>0</v>
      </c>
      <c r="C23" s="29" t="n">
        <v>25</v>
      </c>
      <c r="D23" s="29" t="s">
        <v>194</v>
      </c>
      <c r="E23" s="30" t="n">
        <v>44174</v>
      </c>
      <c r="F23" s="29"/>
      <c r="G23" s="29" t="s">
        <v>168</v>
      </c>
      <c r="H23" s="0" t="s">
        <v>195</v>
      </c>
      <c r="I23" s="29" t="s">
        <v>1152</v>
      </c>
      <c r="J23" s="29"/>
      <c r="K23" s="0" t="s">
        <v>196</v>
      </c>
      <c r="L23" s="29" t="s">
        <v>1153</v>
      </c>
      <c r="M23" s="29"/>
      <c r="N23" s="0" t="s">
        <v>197</v>
      </c>
      <c r="O23" s="29" t="s">
        <v>929</v>
      </c>
      <c r="P23" s="29"/>
      <c r="Q23" s="0" t="s">
        <v>198</v>
      </c>
      <c r="R23" s="29" t="s">
        <v>198</v>
      </c>
      <c r="S23" s="29"/>
      <c r="T23" s="0" t="s">
        <v>199</v>
      </c>
      <c r="U23" s="29" t="s">
        <v>1154</v>
      </c>
      <c r="V23" s="29"/>
      <c r="W23" s="0" t="s">
        <v>200</v>
      </c>
      <c r="X23" s="29" t="s">
        <v>174</v>
      </c>
      <c r="Y23" s="29"/>
      <c r="Z23" s="0" t="s">
        <v>201</v>
      </c>
      <c r="AA23" s="29" t="s">
        <v>1147</v>
      </c>
      <c r="AB23" s="29"/>
      <c r="AC23" s="15" t="s">
        <v>202</v>
      </c>
      <c r="AD23" s="29" t="s">
        <v>721</v>
      </c>
      <c r="AE23" s="29"/>
      <c r="AF23" s="15" t="s">
        <v>203</v>
      </c>
      <c r="AG23" s="29" t="s">
        <v>1005</v>
      </c>
      <c r="AH23" s="29"/>
      <c r="AI23" s="15" t="s">
        <v>204</v>
      </c>
      <c r="AJ23" s="29" t="s">
        <v>1155</v>
      </c>
      <c r="AK23" s="29"/>
      <c r="AL23" s="15" t="s">
        <v>77</v>
      </c>
      <c r="AM23" s="29" t="s">
        <v>1156</v>
      </c>
      <c r="AN23" s="29"/>
    </row>
    <row r="24" customFormat="false" ht="15" hidden="false" customHeight="false" outlineLevel="0" collapsed="false">
      <c r="A24" s="21" t="s">
        <v>280</v>
      </c>
      <c r="B24" s="29" t="n">
        <v>1</v>
      </c>
      <c r="C24" s="29" t="n">
        <v>32</v>
      </c>
      <c r="D24" s="29" t="s">
        <v>281</v>
      </c>
      <c r="E24" s="30" t="n">
        <v>44196</v>
      </c>
      <c r="F24" s="29"/>
      <c r="G24" s="29" t="s">
        <v>22</v>
      </c>
      <c r="H24" s="0" t="s">
        <v>282</v>
      </c>
      <c r="I24" s="29" t="s">
        <v>1157</v>
      </c>
      <c r="J24" s="29"/>
      <c r="K24" s="0" t="s">
        <v>283</v>
      </c>
      <c r="L24" s="29" t="s">
        <v>1158</v>
      </c>
      <c r="M24" s="29"/>
      <c r="N24" s="0" t="s">
        <v>284</v>
      </c>
      <c r="O24" s="29" t="s">
        <v>1159</v>
      </c>
      <c r="P24" s="29"/>
      <c r="Q24" s="0" t="s">
        <v>285</v>
      </c>
      <c r="R24" s="29" t="s">
        <v>1160</v>
      </c>
      <c r="S24" s="29"/>
      <c r="T24" s="0" t="s">
        <v>286</v>
      </c>
      <c r="U24" s="29" t="s">
        <v>941</v>
      </c>
      <c r="V24" s="29"/>
      <c r="W24" s="0" t="s">
        <v>287</v>
      </c>
      <c r="X24" s="29" t="s">
        <v>1161</v>
      </c>
      <c r="Y24" s="29"/>
      <c r="Z24" s="0" t="s">
        <v>288</v>
      </c>
      <c r="AA24" s="29" t="s">
        <v>1162</v>
      </c>
      <c r="AB24" s="29"/>
      <c r="AC24" s="15" t="s">
        <v>289</v>
      </c>
      <c r="AD24" s="29" t="s">
        <v>1163</v>
      </c>
      <c r="AE24" s="29"/>
      <c r="AF24" s="15" t="s">
        <v>290</v>
      </c>
      <c r="AG24" s="29" t="s">
        <v>1164</v>
      </c>
      <c r="AH24" s="29"/>
      <c r="AI24" s="15" t="s">
        <v>291</v>
      </c>
      <c r="AJ24" s="29" t="s">
        <v>291</v>
      </c>
      <c r="AK24" s="29"/>
      <c r="AL24" s="15" t="s">
        <v>292</v>
      </c>
      <c r="AM24" s="29" t="s">
        <v>1165</v>
      </c>
      <c r="AN24" s="29"/>
    </row>
    <row r="25" customFormat="false" ht="15" hidden="false" customHeight="false" outlineLevel="0" collapsed="false">
      <c r="A25" s="21" t="s">
        <v>374</v>
      </c>
      <c r="B25" s="29" t="n">
        <v>1</v>
      </c>
      <c r="C25" s="29" t="n">
        <v>26</v>
      </c>
      <c r="D25" s="29" t="s">
        <v>375</v>
      </c>
      <c r="E25" s="30" t="n">
        <v>44196</v>
      </c>
      <c r="F25" s="29"/>
      <c r="G25" s="29" t="s">
        <v>22</v>
      </c>
      <c r="H25" s="0" t="s">
        <v>376</v>
      </c>
      <c r="I25" s="29" t="s">
        <v>747</v>
      </c>
      <c r="J25" s="29"/>
      <c r="K25" s="0" t="s">
        <v>377</v>
      </c>
      <c r="L25" s="29" t="s">
        <v>748</v>
      </c>
      <c r="M25" s="29"/>
      <c r="N25" s="0" t="s">
        <v>378</v>
      </c>
      <c r="O25" s="29" t="s">
        <v>378</v>
      </c>
      <c r="P25" s="29"/>
      <c r="Q25" s="0" t="s">
        <v>379</v>
      </c>
      <c r="R25" s="29" t="s">
        <v>1166</v>
      </c>
      <c r="S25" s="29"/>
      <c r="T25" s="0" t="s">
        <v>380</v>
      </c>
      <c r="U25" s="29" t="s">
        <v>1167</v>
      </c>
      <c r="V25" s="29"/>
      <c r="W25" s="0" t="s">
        <v>381</v>
      </c>
      <c r="X25" s="29" t="s">
        <v>1168</v>
      </c>
      <c r="Y25" s="29"/>
      <c r="Z25" s="0" t="s">
        <v>382</v>
      </c>
      <c r="AA25" s="29" t="s">
        <v>1169</v>
      </c>
      <c r="AB25" s="29"/>
      <c r="AC25" s="15" t="s">
        <v>383</v>
      </c>
      <c r="AD25" s="29" t="s">
        <v>1170</v>
      </c>
      <c r="AE25" s="29"/>
      <c r="AF25" s="15" t="s">
        <v>384</v>
      </c>
      <c r="AG25" s="29" t="s">
        <v>103</v>
      </c>
      <c r="AH25" s="29"/>
      <c r="AI25" s="15" t="s">
        <v>385</v>
      </c>
      <c r="AJ25" s="29" t="s">
        <v>1171</v>
      </c>
      <c r="AK25" s="29"/>
      <c r="AL25" s="15" t="s">
        <v>386</v>
      </c>
      <c r="AM25" s="29" t="s">
        <v>1172</v>
      </c>
      <c r="AN25" s="29"/>
    </row>
    <row r="26" customFormat="false" ht="15" hidden="false" customHeight="false" outlineLevel="0" collapsed="false">
      <c r="A26" s="21" t="s">
        <v>424</v>
      </c>
      <c r="B26" s="29" t="n">
        <v>0</v>
      </c>
      <c r="C26" s="29" t="n">
        <v>23</v>
      </c>
      <c r="D26" s="29" t="s">
        <v>256</v>
      </c>
      <c r="E26" s="30" t="n">
        <v>44210</v>
      </c>
      <c r="F26" s="29"/>
      <c r="G26" s="29" t="s">
        <v>168</v>
      </c>
      <c r="H26" s="0" t="s">
        <v>425</v>
      </c>
      <c r="I26" s="29" t="s">
        <v>1173</v>
      </c>
      <c r="J26" s="29"/>
      <c r="K26" s="0" t="s">
        <v>426</v>
      </c>
      <c r="L26" s="29" t="s">
        <v>364</v>
      </c>
      <c r="M26" s="29"/>
      <c r="N26" s="0" t="s">
        <v>427</v>
      </c>
      <c r="O26" s="29" t="s">
        <v>427</v>
      </c>
      <c r="P26" s="29"/>
      <c r="Q26" s="0" t="s">
        <v>428</v>
      </c>
      <c r="R26" s="29" t="s">
        <v>792</v>
      </c>
      <c r="S26" s="29"/>
      <c r="T26" s="0" t="s">
        <v>147</v>
      </c>
      <c r="U26" s="29" t="s">
        <v>870</v>
      </c>
      <c r="V26" s="29"/>
      <c r="W26" s="0" t="s">
        <v>63</v>
      </c>
      <c r="X26" s="29" t="s">
        <v>63</v>
      </c>
      <c r="Y26" s="29"/>
      <c r="Z26" s="0" t="s">
        <v>63</v>
      </c>
      <c r="AA26" s="29" t="s">
        <v>63</v>
      </c>
      <c r="AB26" s="29"/>
      <c r="AC26" s="15" t="s">
        <v>429</v>
      </c>
      <c r="AD26" s="29" t="s">
        <v>1174</v>
      </c>
      <c r="AE26" s="29"/>
      <c r="AF26" s="15" t="s">
        <v>430</v>
      </c>
      <c r="AG26" s="29" t="s">
        <v>1175</v>
      </c>
      <c r="AH26" s="29"/>
      <c r="AI26" s="15" t="s">
        <v>431</v>
      </c>
      <c r="AJ26" s="29" t="s">
        <v>431</v>
      </c>
      <c r="AK26" s="29"/>
      <c r="AL26" s="15" t="s">
        <v>432</v>
      </c>
      <c r="AM26" s="29" t="s">
        <v>1176</v>
      </c>
      <c r="AN26" s="29"/>
    </row>
    <row r="27" customFormat="false" ht="15" hidden="false" customHeight="false" outlineLevel="0" collapsed="false">
      <c r="A27" s="21" t="s">
        <v>433</v>
      </c>
      <c r="B27" s="29" t="n">
        <v>1</v>
      </c>
      <c r="C27" s="29" t="n">
        <v>26</v>
      </c>
      <c r="D27" s="29" t="s">
        <v>375</v>
      </c>
      <c r="E27" s="30" t="n">
        <v>44210</v>
      </c>
      <c r="F27" s="29"/>
      <c r="G27" s="29" t="s">
        <v>22</v>
      </c>
      <c r="H27" s="0" t="s">
        <v>33</v>
      </c>
      <c r="I27" s="29" t="s">
        <v>182</v>
      </c>
      <c r="J27" s="29"/>
      <c r="K27" s="0" t="s">
        <v>434</v>
      </c>
      <c r="L27" s="29" t="s">
        <v>1177</v>
      </c>
      <c r="M27" s="29"/>
      <c r="N27" s="0" t="s">
        <v>435</v>
      </c>
      <c r="O27" s="29" t="s">
        <v>435</v>
      </c>
      <c r="P27" s="29"/>
      <c r="Q27" s="0" t="s">
        <v>436</v>
      </c>
      <c r="R27" s="29" t="s">
        <v>990</v>
      </c>
      <c r="S27" s="29"/>
      <c r="T27" s="0" t="s">
        <v>437</v>
      </c>
      <c r="U27" s="29" t="s">
        <v>1178</v>
      </c>
      <c r="V27" s="29"/>
      <c r="W27" s="0" t="s">
        <v>438</v>
      </c>
      <c r="X27" s="29" t="s">
        <v>1179</v>
      </c>
      <c r="Y27" s="29"/>
      <c r="Z27" s="0" t="s">
        <v>439</v>
      </c>
      <c r="AA27" s="29" t="s">
        <v>1180</v>
      </c>
      <c r="AB27" s="29"/>
      <c r="AC27" s="15" t="s">
        <v>440</v>
      </c>
      <c r="AD27" s="29" t="s">
        <v>1064</v>
      </c>
      <c r="AE27" s="29"/>
      <c r="AF27" s="15" t="s">
        <v>441</v>
      </c>
      <c r="AG27" s="29" t="s">
        <v>1181</v>
      </c>
      <c r="AH27" s="29"/>
      <c r="AI27" s="15" t="s">
        <v>442</v>
      </c>
      <c r="AJ27" s="29" t="s">
        <v>1182</v>
      </c>
      <c r="AK27" s="29"/>
      <c r="AL27" s="15" t="s">
        <v>443</v>
      </c>
      <c r="AM27" s="29" t="s">
        <v>523</v>
      </c>
      <c r="AN27" s="29"/>
    </row>
    <row r="28" customFormat="false" ht="15" hidden="false" customHeight="false" outlineLevel="0" collapsed="false">
      <c r="A28" s="21" t="s">
        <v>507</v>
      </c>
      <c r="B28" s="29" t="n">
        <v>1</v>
      </c>
      <c r="C28" s="29" t="n">
        <v>25</v>
      </c>
      <c r="D28" s="29" t="s">
        <v>516</v>
      </c>
      <c r="E28" s="30" t="n">
        <v>44210</v>
      </c>
      <c r="F28" s="29"/>
      <c r="G28" s="29" t="s">
        <v>22</v>
      </c>
      <c r="H28" s="0" t="s">
        <v>508</v>
      </c>
      <c r="I28" s="29" t="s">
        <v>413</v>
      </c>
      <c r="J28" s="29"/>
      <c r="K28" s="0" t="s">
        <v>509</v>
      </c>
      <c r="L28" s="29" t="s">
        <v>886</v>
      </c>
      <c r="M28" s="29"/>
      <c r="N28" s="0" t="s">
        <v>510</v>
      </c>
      <c r="O28" s="29" t="s">
        <v>1183</v>
      </c>
      <c r="P28" s="29"/>
      <c r="Q28" s="0" t="s">
        <v>511</v>
      </c>
      <c r="R28" s="29" t="s">
        <v>1184</v>
      </c>
      <c r="S28" s="29"/>
      <c r="T28" s="0" t="s">
        <v>512</v>
      </c>
      <c r="U28" s="29" t="s">
        <v>1122</v>
      </c>
      <c r="V28" s="29"/>
      <c r="W28" s="0" t="s">
        <v>63</v>
      </c>
      <c r="X28" s="29" t="s">
        <v>63</v>
      </c>
      <c r="Y28" s="29"/>
      <c r="Z28" s="0" t="s">
        <v>63</v>
      </c>
      <c r="AA28" s="29" t="s">
        <v>63</v>
      </c>
      <c r="AB28" s="29"/>
      <c r="AC28" s="15" t="s">
        <v>63</v>
      </c>
      <c r="AD28" s="29" t="s">
        <v>63</v>
      </c>
      <c r="AE28" s="29"/>
      <c r="AF28" s="15" t="s">
        <v>63</v>
      </c>
      <c r="AG28" s="29" t="s">
        <v>63</v>
      </c>
      <c r="AH28" s="29"/>
      <c r="AI28" s="15" t="s">
        <v>513</v>
      </c>
      <c r="AJ28" s="29" t="s">
        <v>1185</v>
      </c>
      <c r="AK28" s="29"/>
      <c r="AL28" s="15" t="s">
        <v>514</v>
      </c>
      <c r="AM28" s="29" t="s">
        <v>514</v>
      </c>
      <c r="AN28" s="29"/>
    </row>
    <row r="29" customFormat="false" ht="15" hidden="false" customHeight="false" outlineLevel="0" collapsed="false">
      <c r="A29" s="21" t="s">
        <v>515</v>
      </c>
      <c r="B29" s="29" t="n">
        <v>0</v>
      </c>
      <c r="C29" s="29" t="n">
        <v>26</v>
      </c>
      <c r="D29" s="29" t="s">
        <v>353</v>
      </c>
      <c r="E29" s="30" t="n">
        <v>44210</v>
      </c>
      <c r="F29" s="29"/>
      <c r="G29" s="29" t="s">
        <v>22</v>
      </c>
      <c r="H29" s="0" t="s">
        <v>517</v>
      </c>
      <c r="I29" s="29" t="s">
        <v>1186</v>
      </c>
      <c r="J29" s="29"/>
      <c r="K29" s="0" t="s">
        <v>518</v>
      </c>
      <c r="L29" s="29" t="s">
        <v>535</v>
      </c>
      <c r="M29" s="29"/>
      <c r="N29" s="0" t="s">
        <v>519</v>
      </c>
      <c r="O29" s="29" t="s">
        <v>1187</v>
      </c>
      <c r="P29" s="29"/>
      <c r="Q29" s="0" t="s">
        <v>520</v>
      </c>
      <c r="R29" s="29" t="s">
        <v>520</v>
      </c>
      <c r="S29" s="29"/>
      <c r="T29" s="0" t="s">
        <v>521</v>
      </c>
      <c r="U29" s="29" t="s">
        <v>521</v>
      </c>
      <c r="V29" s="29"/>
      <c r="W29" s="0" t="s">
        <v>63</v>
      </c>
      <c r="X29" s="29" t="s">
        <v>1188</v>
      </c>
      <c r="Y29" s="29"/>
      <c r="Z29" s="0" t="s">
        <v>63</v>
      </c>
      <c r="AA29" s="29" t="s">
        <v>63</v>
      </c>
      <c r="AB29" s="29"/>
      <c r="AC29" s="15" t="s">
        <v>63</v>
      </c>
      <c r="AD29" s="29" t="s">
        <v>63</v>
      </c>
      <c r="AE29" s="29"/>
      <c r="AF29" s="15" t="s">
        <v>63</v>
      </c>
      <c r="AG29" s="29" t="s">
        <v>1189</v>
      </c>
      <c r="AH29" s="29"/>
      <c r="AI29" s="15" t="s">
        <v>522</v>
      </c>
      <c r="AJ29" s="29" t="s">
        <v>522</v>
      </c>
      <c r="AK29" s="29"/>
      <c r="AL29" s="15" t="s">
        <v>523</v>
      </c>
      <c r="AM29" s="29" t="s">
        <v>523</v>
      </c>
      <c r="AN29" s="29"/>
    </row>
    <row r="30" customFormat="false" ht="15" hidden="false" customHeight="false" outlineLevel="0" collapsed="false">
      <c r="A30" s="21" t="s">
        <v>613</v>
      </c>
      <c r="B30" s="29" t="n">
        <v>1</v>
      </c>
      <c r="C30" s="29" t="n">
        <v>34</v>
      </c>
      <c r="D30" s="29" t="s">
        <v>614</v>
      </c>
      <c r="E30" s="30" t="n">
        <v>44212</v>
      </c>
      <c r="F30" s="29"/>
      <c r="G30" s="29" t="s">
        <v>22</v>
      </c>
      <c r="H30" s="0" t="s">
        <v>615</v>
      </c>
      <c r="I30" s="29" t="s">
        <v>1190</v>
      </c>
      <c r="J30" s="29"/>
      <c r="K30" s="0" t="s">
        <v>616</v>
      </c>
      <c r="L30" s="29" t="s">
        <v>1191</v>
      </c>
      <c r="M30" s="29"/>
      <c r="N30" s="0" t="s">
        <v>617</v>
      </c>
      <c r="O30" s="29" t="s">
        <v>617</v>
      </c>
      <c r="P30" s="29"/>
      <c r="Q30" s="0" t="s">
        <v>618</v>
      </c>
      <c r="R30" s="29" t="s">
        <v>1192</v>
      </c>
      <c r="S30" s="29"/>
      <c r="T30" s="0" t="s">
        <v>619</v>
      </c>
      <c r="U30" s="29" t="s">
        <v>1193</v>
      </c>
      <c r="V30" s="29"/>
      <c r="W30" s="0" t="s">
        <v>63</v>
      </c>
      <c r="X30" s="29" t="s">
        <v>63</v>
      </c>
      <c r="Y30" s="29"/>
      <c r="Z30" s="0" t="s">
        <v>63</v>
      </c>
      <c r="AA30" s="29" t="s">
        <v>63</v>
      </c>
      <c r="AB30" s="29"/>
      <c r="AC30" s="15" t="s">
        <v>63</v>
      </c>
      <c r="AD30" s="29" t="s">
        <v>63</v>
      </c>
      <c r="AE30" s="29"/>
      <c r="AF30" s="15" t="s">
        <v>63</v>
      </c>
      <c r="AG30" s="29" t="s">
        <v>63</v>
      </c>
      <c r="AH30" s="29"/>
      <c r="AI30" s="15" t="s">
        <v>620</v>
      </c>
      <c r="AJ30" s="29" t="s">
        <v>620</v>
      </c>
      <c r="AK30" s="29"/>
      <c r="AL30" s="15" t="s">
        <v>621</v>
      </c>
      <c r="AM30" s="29" t="s">
        <v>621</v>
      </c>
      <c r="AN30" s="29"/>
    </row>
    <row r="31" customFormat="false" ht="15" hidden="false" customHeight="false" outlineLevel="0" collapsed="false">
      <c r="A31" s="21" t="s">
        <v>678</v>
      </c>
      <c r="B31" s="29" t="n">
        <v>1</v>
      </c>
      <c r="C31" s="29" t="n">
        <v>31</v>
      </c>
      <c r="D31" s="29" t="s">
        <v>412</v>
      </c>
      <c r="E31" s="30" t="n">
        <v>44215</v>
      </c>
      <c r="F31" s="29"/>
      <c r="G31" s="29" t="s">
        <v>22</v>
      </c>
      <c r="H31" s="0" t="s">
        <v>679</v>
      </c>
      <c r="I31" s="29" t="s">
        <v>1194</v>
      </c>
      <c r="J31" s="29"/>
      <c r="K31" s="0" t="s">
        <v>680</v>
      </c>
      <c r="L31" s="29" t="s">
        <v>1195</v>
      </c>
      <c r="M31" s="29"/>
      <c r="N31" s="0" t="s">
        <v>681</v>
      </c>
      <c r="O31" s="29" t="s">
        <v>1196</v>
      </c>
      <c r="P31" s="29"/>
      <c r="Q31" s="0" t="s">
        <v>682</v>
      </c>
      <c r="R31" s="29" t="s">
        <v>1197</v>
      </c>
      <c r="S31" s="29"/>
      <c r="T31" s="0" t="s">
        <v>683</v>
      </c>
      <c r="U31" s="29" t="s">
        <v>1198</v>
      </c>
      <c r="V31" s="29"/>
      <c r="W31" s="0" t="s">
        <v>684</v>
      </c>
      <c r="X31" s="29" t="s">
        <v>1199</v>
      </c>
      <c r="Y31" s="29"/>
      <c r="Z31" s="0" t="s">
        <v>685</v>
      </c>
      <c r="AA31" s="29" t="s">
        <v>1200</v>
      </c>
      <c r="AB31" s="29"/>
      <c r="AC31" s="15" t="s">
        <v>686</v>
      </c>
      <c r="AD31" s="29" t="s">
        <v>1201</v>
      </c>
      <c r="AE31" s="29"/>
      <c r="AF31" s="15" t="s">
        <v>687</v>
      </c>
      <c r="AG31" s="29" t="s">
        <v>1202</v>
      </c>
      <c r="AH31" s="29"/>
      <c r="AI31" s="0" t="s">
        <v>688</v>
      </c>
      <c r="AJ31" s="29" t="s">
        <v>1203</v>
      </c>
      <c r="AK31" s="29"/>
      <c r="AL31" s="0" t="s">
        <v>689</v>
      </c>
      <c r="AM31" s="29" t="s">
        <v>1204</v>
      </c>
      <c r="AN31" s="29"/>
    </row>
    <row r="32" customFormat="false" ht="15" hidden="false" customHeight="false" outlineLevel="0" collapsed="false">
      <c r="A32" s="21" t="s">
        <v>725</v>
      </c>
      <c r="B32" s="29" t="n">
        <v>1</v>
      </c>
      <c r="C32" s="29" t="n">
        <v>32</v>
      </c>
      <c r="D32" s="29" t="s">
        <v>726</v>
      </c>
      <c r="E32" s="30" t="n">
        <v>44215</v>
      </c>
      <c r="F32" s="29"/>
      <c r="G32" s="29" t="s">
        <v>22</v>
      </c>
      <c r="H32" s="0" t="s">
        <v>679</v>
      </c>
      <c r="I32" s="29" t="s">
        <v>1205</v>
      </c>
      <c r="J32" s="29"/>
      <c r="K32" s="0" t="s">
        <v>727</v>
      </c>
      <c r="L32" s="29" t="s">
        <v>1206</v>
      </c>
      <c r="M32" s="29"/>
      <c r="N32" s="0" t="s">
        <v>728</v>
      </c>
      <c r="O32" s="29" t="s">
        <v>728</v>
      </c>
      <c r="P32" s="29"/>
      <c r="Q32" s="0" t="s">
        <v>729</v>
      </c>
      <c r="R32" s="29" t="s">
        <v>1207</v>
      </c>
      <c r="S32" s="29"/>
      <c r="T32" s="0" t="s">
        <v>730</v>
      </c>
      <c r="U32" s="29" t="s">
        <v>1208</v>
      </c>
      <c r="V32" s="29"/>
      <c r="W32" s="0" t="s">
        <v>731</v>
      </c>
      <c r="X32" s="29" t="s">
        <v>1209</v>
      </c>
      <c r="Y32" s="29"/>
      <c r="Z32" s="0" t="s">
        <v>732</v>
      </c>
      <c r="AA32" s="29" t="s">
        <v>1210</v>
      </c>
      <c r="AB32" s="29"/>
      <c r="AC32" s="15" t="s">
        <v>733</v>
      </c>
      <c r="AD32" s="29" t="s">
        <v>1211</v>
      </c>
      <c r="AE32" s="29"/>
      <c r="AF32" s="15" t="s">
        <v>734</v>
      </c>
      <c r="AG32" s="29" t="s">
        <v>1212</v>
      </c>
      <c r="AH32" s="29"/>
      <c r="AI32" s="0" t="s">
        <v>735</v>
      </c>
      <c r="AJ32" s="29" t="s">
        <v>1213</v>
      </c>
      <c r="AK32" s="29"/>
      <c r="AL32" s="0" t="s">
        <v>736</v>
      </c>
      <c r="AM32" s="29" t="s">
        <v>1214</v>
      </c>
      <c r="AN32" s="29"/>
    </row>
    <row r="33" customFormat="false" ht="15" hidden="false" customHeight="false" outlineLevel="0" collapsed="false">
      <c r="A33" s="21" t="s">
        <v>809</v>
      </c>
      <c r="B33" s="29"/>
      <c r="C33" s="29" t="n">
        <v>32</v>
      </c>
      <c r="D33" s="29" t="s">
        <v>810</v>
      </c>
      <c r="E33" s="30" t="n">
        <v>44215</v>
      </c>
      <c r="F33" s="29"/>
      <c r="G33" s="29" t="s">
        <v>22</v>
      </c>
      <c r="H33" s="0" t="s">
        <v>811</v>
      </c>
      <c r="I33" s="29" t="s">
        <v>1215</v>
      </c>
      <c r="J33" s="29"/>
      <c r="K33" s="0" t="s">
        <v>812</v>
      </c>
      <c r="L33" s="29" t="s">
        <v>1216</v>
      </c>
      <c r="M33" s="29"/>
      <c r="N33" s="0" t="s">
        <v>813</v>
      </c>
      <c r="O33" s="29" t="s">
        <v>246</v>
      </c>
      <c r="P33" s="29"/>
      <c r="Q33" s="0" t="s">
        <v>814</v>
      </c>
      <c r="R33" s="29" t="s">
        <v>1217</v>
      </c>
      <c r="S33" s="29"/>
      <c r="T33" s="0" t="s">
        <v>815</v>
      </c>
      <c r="U33" s="29" t="s">
        <v>1218</v>
      </c>
      <c r="V33" s="29"/>
      <c r="W33" s="0" t="s">
        <v>816</v>
      </c>
      <c r="X33" s="29" t="s">
        <v>1219</v>
      </c>
      <c r="Y33" s="29"/>
      <c r="Z33" s="0" t="s">
        <v>817</v>
      </c>
      <c r="AA33" s="29" t="s">
        <v>1220</v>
      </c>
      <c r="AB33" s="29"/>
      <c r="AC33" s="15" t="s">
        <v>818</v>
      </c>
      <c r="AD33" s="29" t="s">
        <v>1221</v>
      </c>
      <c r="AE33" s="29"/>
      <c r="AF33" s="15" t="s">
        <v>819</v>
      </c>
      <c r="AG33" s="29" t="s">
        <v>1222</v>
      </c>
      <c r="AH33" s="29"/>
      <c r="AI33" s="0" t="s">
        <v>820</v>
      </c>
      <c r="AJ33" s="29" t="s">
        <v>820</v>
      </c>
      <c r="AK33" s="29"/>
      <c r="AL33" s="0" t="s">
        <v>821</v>
      </c>
      <c r="AM33" s="29" t="s">
        <v>821</v>
      </c>
      <c r="AN33" s="29"/>
    </row>
    <row r="34" customFormat="false" ht="15" hidden="false" customHeight="false" outlineLevel="0" collapsed="false">
      <c r="A34" s="21" t="s">
        <v>843</v>
      </c>
      <c r="B34" s="29"/>
      <c r="C34" s="29" t="n">
        <v>23</v>
      </c>
      <c r="D34" s="29" t="s">
        <v>317</v>
      </c>
      <c r="E34" s="30" t="n">
        <v>44216</v>
      </c>
      <c r="F34" s="29"/>
      <c r="G34" s="29" t="s">
        <v>168</v>
      </c>
      <c r="H34" s="0" t="s">
        <v>844</v>
      </c>
      <c r="I34" s="29" t="s">
        <v>604</v>
      </c>
      <c r="J34" s="29"/>
      <c r="K34" s="0" t="s">
        <v>845</v>
      </c>
      <c r="L34" s="29" t="s">
        <v>1223</v>
      </c>
      <c r="M34" s="29"/>
      <c r="N34" s="0" t="s">
        <v>846</v>
      </c>
      <c r="O34" s="29" t="s">
        <v>1224</v>
      </c>
      <c r="P34" s="29"/>
      <c r="Q34" s="0" t="s">
        <v>847</v>
      </c>
      <c r="R34" s="29" t="s">
        <v>1225</v>
      </c>
      <c r="S34" s="29"/>
      <c r="T34" s="0" t="s">
        <v>848</v>
      </c>
      <c r="U34" s="29" t="s">
        <v>1226</v>
      </c>
      <c r="V34" s="29"/>
      <c r="W34" s="0" t="s">
        <v>849</v>
      </c>
      <c r="X34" s="29" t="s">
        <v>719</v>
      </c>
      <c r="Y34" s="29"/>
      <c r="Z34" s="0" t="s">
        <v>850</v>
      </c>
      <c r="AA34" s="29" t="s">
        <v>1227</v>
      </c>
      <c r="AB34" s="29"/>
      <c r="AC34" s="15" t="s">
        <v>851</v>
      </c>
      <c r="AD34" s="29" t="s">
        <v>1228</v>
      </c>
      <c r="AE34" s="29"/>
      <c r="AF34" s="15" t="s">
        <v>852</v>
      </c>
      <c r="AG34" s="29" t="s">
        <v>852</v>
      </c>
      <c r="AH34" s="29"/>
      <c r="AI34" s="0" t="s">
        <v>853</v>
      </c>
      <c r="AJ34" s="29" t="s">
        <v>853</v>
      </c>
      <c r="AK34" s="29"/>
      <c r="AL34" s="0" t="s">
        <v>854</v>
      </c>
      <c r="AM34" s="29" t="s">
        <v>854</v>
      </c>
      <c r="AN34" s="29"/>
    </row>
    <row r="35" customFormat="false" ht="15" hidden="false" customHeight="false" outlineLevel="0" collapsed="false">
      <c r="A35" s="21" t="s">
        <v>873</v>
      </c>
      <c r="B35" s="29"/>
      <c r="C35" s="29" t="n">
        <v>26</v>
      </c>
      <c r="D35" s="29" t="s">
        <v>874</v>
      </c>
      <c r="E35" s="30" t="n">
        <v>44216</v>
      </c>
      <c r="F35" s="29"/>
      <c r="G35" s="29" t="s">
        <v>22</v>
      </c>
      <c r="H35" s="0" t="s">
        <v>875</v>
      </c>
      <c r="I35" s="29" t="s">
        <v>1229</v>
      </c>
      <c r="J35" s="29"/>
      <c r="K35" s="0" t="s">
        <v>876</v>
      </c>
      <c r="L35" s="29" t="s">
        <v>1230</v>
      </c>
      <c r="M35" s="29"/>
      <c r="N35" s="0" t="s">
        <v>877</v>
      </c>
      <c r="O35" s="29" t="s">
        <v>877</v>
      </c>
      <c r="P35" s="29"/>
      <c r="Q35" s="0" t="s">
        <v>878</v>
      </c>
      <c r="R35" s="29" t="s">
        <v>1231</v>
      </c>
      <c r="S35" s="29"/>
      <c r="T35" s="0" t="s">
        <v>879</v>
      </c>
      <c r="U35" s="29" t="s">
        <v>1232</v>
      </c>
      <c r="V35" s="29"/>
      <c r="W35" s="0" t="s">
        <v>880</v>
      </c>
      <c r="X35" s="29" t="s">
        <v>1142</v>
      </c>
      <c r="Y35" s="29"/>
      <c r="Z35" s="0" t="s">
        <v>881</v>
      </c>
      <c r="AA35" s="29" t="s">
        <v>640</v>
      </c>
      <c r="AB35" s="29"/>
      <c r="AC35" s="15" t="s">
        <v>64</v>
      </c>
      <c r="AD35" s="29" t="s">
        <v>1233</v>
      </c>
      <c r="AE35" s="29"/>
      <c r="AF35" s="15" t="s">
        <v>882</v>
      </c>
      <c r="AG35" s="29" t="s">
        <v>1234</v>
      </c>
      <c r="AH35" s="29"/>
      <c r="AI35" s="0" t="s">
        <v>494</v>
      </c>
      <c r="AJ35" s="29" t="s">
        <v>494</v>
      </c>
      <c r="AK35" s="29"/>
      <c r="AL35" s="0" t="s">
        <v>883</v>
      </c>
      <c r="AM35" s="29" t="s">
        <v>883</v>
      </c>
      <c r="AN35" s="29"/>
    </row>
    <row r="36" customFormat="false" ht="15" hidden="false" customHeight="false" outlineLevel="0" collapsed="false">
      <c r="A36" s="21" t="s">
        <v>926</v>
      </c>
      <c r="B36" s="29"/>
      <c r="C36" s="29" t="n">
        <v>23</v>
      </c>
      <c r="D36" s="29" t="s">
        <v>769</v>
      </c>
      <c r="E36" s="30" t="n">
        <v>44216</v>
      </c>
      <c r="F36" s="29"/>
      <c r="G36" s="29" t="s">
        <v>22</v>
      </c>
      <c r="H36" s="0" t="s">
        <v>927</v>
      </c>
      <c r="I36" s="29" t="s">
        <v>1235</v>
      </c>
      <c r="J36" s="29"/>
      <c r="K36" s="0" t="s">
        <v>928</v>
      </c>
      <c r="L36" s="29" t="s">
        <v>1236</v>
      </c>
      <c r="M36" s="29"/>
      <c r="N36" s="0" t="s">
        <v>929</v>
      </c>
      <c r="O36" s="29" t="s">
        <v>929</v>
      </c>
      <c r="P36" s="29"/>
      <c r="Q36" s="0" t="s">
        <v>930</v>
      </c>
      <c r="R36" s="29" t="s">
        <v>1237</v>
      </c>
      <c r="S36" s="29"/>
      <c r="T36" s="0" t="s">
        <v>931</v>
      </c>
      <c r="U36" s="29" t="s">
        <v>1238</v>
      </c>
      <c r="V36" s="29"/>
      <c r="W36" s="0" t="s">
        <v>63</v>
      </c>
      <c r="X36" s="29" t="s">
        <v>63</v>
      </c>
      <c r="Y36" s="29"/>
      <c r="Z36" s="0" t="s">
        <v>63</v>
      </c>
      <c r="AA36" s="29" t="s">
        <v>63</v>
      </c>
      <c r="AB36" s="29"/>
      <c r="AC36" s="15" t="s">
        <v>696</v>
      </c>
      <c r="AD36" s="29" t="s">
        <v>1239</v>
      </c>
      <c r="AE36" s="29"/>
      <c r="AF36" s="15" t="s">
        <v>932</v>
      </c>
      <c r="AG36" s="29" t="s">
        <v>1240</v>
      </c>
      <c r="AH36" s="29"/>
      <c r="AI36" s="0" t="s">
        <v>933</v>
      </c>
      <c r="AJ36" s="29" t="s">
        <v>933</v>
      </c>
      <c r="AK36" s="29"/>
      <c r="AL36" s="0" t="s">
        <v>934</v>
      </c>
      <c r="AM36" s="29" t="s">
        <v>934</v>
      </c>
      <c r="AN36" s="29"/>
    </row>
    <row r="37" customFormat="false" ht="15" hidden="false" customHeight="false" outlineLevel="0" collapsed="false">
      <c r="A37" s="21" t="s">
        <v>935</v>
      </c>
      <c r="B37" s="43"/>
      <c r="C37" s="43" t="n">
        <v>30</v>
      </c>
      <c r="D37" s="29" t="s">
        <v>936</v>
      </c>
      <c r="E37" s="30" t="n">
        <v>44216</v>
      </c>
      <c r="F37" s="29"/>
      <c r="G37" s="29" t="s">
        <v>22</v>
      </c>
      <c r="H37" s="0" t="s">
        <v>937</v>
      </c>
      <c r="I37" s="29" t="s">
        <v>1241</v>
      </c>
      <c r="J37" s="29"/>
      <c r="K37" s="0" t="s">
        <v>938</v>
      </c>
      <c r="L37" s="29" t="s">
        <v>1242</v>
      </c>
      <c r="M37" s="29"/>
      <c r="N37" s="0" t="s">
        <v>939</v>
      </c>
      <c r="O37" s="29" t="s">
        <v>1243</v>
      </c>
      <c r="P37" s="29"/>
      <c r="Q37" s="0" t="s">
        <v>940</v>
      </c>
      <c r="R37" s="29" t="s">
        <v>1244</v>
      </c>
      <c r="S37" s="29"/>
      <c r="T37" s="0" t="s">
        <v>941</v>
      </c>
      <c r="U37" s="29" t="s">
        <v>1245</v>
      </c>
      <c r="V37" s="29"/>
      <c r="W37" s="0" t="s">
        <v>942</v>
      </c>
      <c r="X37" s="29" t="s">
        <v>1246</v>
      </c>
      <c r="Y37" s="29"/>
      <c r="Z37" s="0" t="s">
        <v>943</v>
      </c>
      <c r="AA37" s="29" t="s">
        <v>1247</v>
      </c>
      <c r="AB37" s="29"/>
      <c r="AC37" s="15" t="s">
        <v>944</v>
      </c>
      <c r="AD37" s="29" t="s">
        <v>821</v>
      </c>
      <c r="AE37" s="29"/>
      <c r="AF37" s="15" t="s">
        <v>945</v>
      </c>
      <c r="AG37" s="29" t="s">
        <v>1248</v>
      </c>
      <c r="AH37" s="29"/>
      <c r="AI37" s="0" t="s">
        <v>946</v>
      </c>
      <c r="AJ37" s="29" t="s">
        <v>1249</v>
      </c>
      <c r="AK37" s="29"/>
      <c r="AL37" s="0" t="s">
        <v>947</v>
      </c>
      <c r="AM37" s="29" t="s">
        <v>386</v>
      </c>
      <c r="AN37" s="29"/>
    </row>
    <row r="38" customFormat="false" ht="15" hidden="false" customHeight="false" outlineLevel="0" collapsed="false">
      <c r="A38" s="21" t="s">
        <v>964</v>
      </c>
      <c r="B38" s="29" t="n">
        <v>0</v>
      </c>
      <c r="C38" s="29" t="n">
        <v>24</v>
      </c>
      <c r="D38" s="29" t="s">
        <v>965</v>
      </c>
      <c r="E38" s="30" t="n">
        <v>44216</v>
      </c>
      <c r="F38" s="29"/>
      <c r="G38" s="29" t="s">
        <v>22</v>
      </c>
      <c r="H38" s="0" t="s">
        <v>966</v>
      </c>
      <c r="I38" s="29" t="s">
        <v>1250</v>
      </c>
      <c r="J38" s="29"/>
      <c r="K38" s="0" t="s">
        <v>967</v>
      </c>
      <c r="L38" s="29" t="s">
        <v>1251</v>
      </c>
      <c r="M38" s="29"/>
      <c r="N38" s="0" t="s">
        <v>968</v>
      </c>
      <c r="O38" s="29" t="s">
        <v>1252</v>
      </c>
      <c r="P38" s="29"/>
      <c r="Q38" s="0" t="s">
        <v>969</v>
      </c>
      <c r="R38" s="29" t="s">
        <v>1253</v>
      </c>
      <c r="S38" s="29"/>
      <c r="T38" s="0" t="s">
        <v>970</v>
      </c>
      <c r="U38" s="29" t="s">
        <v>1254</v>
      </c>
      <c r="V38" s="29"/>
      <c r="W38" s="0" t="s">
        <v>63</v>
      </c>
      <c r="X38" s="29" t="s">
        <v>63</v>
      </c>
      <c r="Y38" s="29"/>
      <c r="Z38" s="0" t="s">
        <v>63</v>
      </c>
      <c r="AA38" s="29" t="s">
        <v>63</v>
      </c>
      <c r="AB38" s="29"/>
      <c r="AC38" s="15" t="s">
        <v>63</v>
      </c>
      <c r="AD38" s="29" t="s">
        <v>63</v>
      </c>
      <c r="AE38" s="29"/>
      <c r="AF38" s="15" t="s">
        <v>63</v>
      </c>
      <c r="AG38" s="29" t="s">
        <v>63</v>
      </c>
      <c r="AH38" s="29"/>
      <c r="AI38" s="0" t="s">
        <v>971</v>
      </c>
      <c r="AJ38" s="29" t="s">
        <v>1255</v>
      </c>
      <c r="AK38" s="29"/>
      <c r="AL38" s="0" t="s">
        <v>972</v>
      </c>
      <c r="AM38" s="29" t="s">
        <v>1256</v>
      </c>
      <c r="AN38" s="29"/>
    </row>
    <row r="39" customFormat="false" ht="15" hidden="false" customHeight="false" outlineLevel="0" collapsed="false">
      <c r="A39" s="21"/>
      <c r="B39" s="29"/>
      <c r="C39" s="29"/>
      <c r="D39" s="29"/>
      <c r="E39" s="30"/>
      <c r="F39" s="29"/>
      <c r="G39" s="29"/>
      <c r="AC39" s="15"/>
      <c r="AF39" s="15"/>
    </row>
    <row r="41" customFormat="false" ht="15" hidden="false" customHeight="false" outlineLevel="0" collapsed="false">
      <c r="C41" s="0" t="n">
        <f aca="false">AVERAGE(C8:C38)</f>
        <v>26.3225806451613</v>
      </c>
    </row>
  </sheetData>
  <mergeCells count="15">
    <mergeCell ref="A6:A7"/>
    <mergeCell ref="D6:D7"/>
    <mergeCell ref="E6:E7"/>
    <mergeCell ref="F6:F7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AL6:AM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47"/>
  <sheetViews>
    <sheetView showFormulas="false" showGridLines="true" showRowColHeaders="true" showZeros="true" rightToLeft="false" tabSelected="false" showOutlineSymbols="false" defaultGridColor="true" view="normal" topLeftCell="A18" colorId="64" zoomScale="100" zoomScaleNormal="100" zoomScalePageLayoutView="100" workbookViewId="0">
      <selection pane="topLeft" activeCell="U5" activeCellId="0" sqref="U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2.57"/>
    <col collapsed="false" customWidth="true" hidden="false" outlineLevel="0" max="5" min="5" style="0" width="8.86"/>
    <col collapsed="false" customWidth="true" hidden="false" outlineLevel="0" max="6" min="6" style="0" width="8"/>
    <col collapsed="false" customWidth="true" hidden="false" outlineLevel="0" max="8" min="8" style="0" width="11.42"/>
    <col collapsed="false" customWidth="true" hidden="false" outlineLevel="0" max="9" min="9" style="0" width="9.71"/>
    <col collapsed="false" customWidth="true" hidden="false" outlineLevel="0" max="10" min="10" style="0" width="4.29"/>
    <col collapsed="false" customWidth="true" hidden="false" outlineLevel="0" max="13" min="11" style="0" width="12.57"/>
    <col collapsed="false" customWidth="true" hidden="false" outlineLevel="0" max="14" min="14" style="0" width="11.42"/>
    <col collapsed="false" customWidth="true" hidden="false" outlineLevel="0" max="16" min="15" style="0" width="12.57"/>
    <col collapsed="false" customWidth="true" hidden="false" outlineLevel="0" max="17" min="17" style="0" width="11.42"/>
    <col collapsed="false" customWidth="true" hidden="false" outlineLevel="0" max="19" min="18" style="0" width="12.57"/>
    <col collapsed="false" customWidth="true" hidden="false" outlineLevel="0" max="20" min="20" style="0" width="11.42"/>
    <col collapsed="false" customWidth="true" hidden="false" outlineLevel="0" max="22" min="21" style="0" width="12.57"/>
    <col collapsed="false" customWidth="true" hidden="false" outlineLevel="0" max="23" min="23" style="0" width="11.42"/>
    <col collapsed="false" customWidth="true" hidden="false" outlineLevel="0" max="25" min="24" style="0" width="12.57"/>
    <col collapsed="false" customWidth="true" hidden="false" outlineLevel="0" max="26" min="26" style="0" width="11.42"/>
    <col collapsed="false" customWidth="true" hidden="false" outlineLevel="0" max="28" min="27" style="0" width="12.57"/>
    <col collapsed="false" customWidth="true" hidden="false" outlineLevel="0" max="29" min="29" style="0" width="11.42"/>
    <col collapsed="false" customWidth="true" hidden="false" outlineLevel="0" max="31" min="30" style="0" width="12.57"/>
    <col collapsed="false" customWidth="true" hidden="false" outlineLevel="0" max="32" min="32" style="0" width="11.42"/>
    <col collapsed="false" customWidth="true" hidden="false" outlineLevel="0" max="34" min="33" style="0" width="12.57"/>
    <col collapsed="false" customWidth="true" hidden="false" outlineLevel="0" max="35" min="35" style="0" width="11.42"/>
    <col collapsed="false" customWidth="true" hidden="false" outlineLevel="0" max="37" min="36" style="0" width="12.57"/>
    <col collapsed="false" customWidth="true" hidden="false" outlineLevel="0" max="38" min="38" style="0" width="11.42"/>
    <col collapsed="false" customWidth="true" hidden="false" outlineLevel="0" max="40" min="39" style="0" width="12.57"/>
    <col collapsed="false" customWidth="true" hidden="false" outlineLevel="0" max="41" min="41" style="0" width="11.42"/>
    <col collapsed="false" customWidth="true" hidden="false" outlineLevel="0" max="43" min="42" style="0" width="12.57"/>
  </cols>
  <sheetData>
    <row r="1" customFormat="false" ht="15" hidden="false" customHeight="false" outlineLevel="0" collapsed="false">
      <c r="A1" s="43" t="s">
        <v>1038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customFormat="false" ht="15" hidden="false" customHeight="false" outlineLevel="0" collapsed="false">
      <c r="A2" s="43" t="s">
        <v>1039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customFormat="false" ht="15" hidden="false" customHeight="false" outlineLevel="0" collapsed="false">
      <c r="A3" s="43" t="s">
        <v>1040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customFormat="false" ht="15" hidden="false" customHeight="false" outlineLevel="0" collapsed="false">
      <c r="A4" s="43" t="s">
        <v>1041</v>
      </c>
      <c r="B4" s="43" t="s">
        <v>1042</v>
      </c>
      <c r="C4" s="43" t="s">
        <v>1043</v>
      </c>
      <c r="D4" s="43" t="s">
        <v>1044</v>
      </c>
      <c r="E4" s="43" t="s">
        <v>1045</v>
      </c>
      <c r="F4" s="43" t="s">
        <v>1046</v>
      </c>
      <c r="G4" s="43" t="s">
        <v>1047</v>
      </c>
      <c r="H4" s="43" t="s">
        <v>1048</v>
      </c>
      <c r="I4" s="43" t="s">
        <v>1049</v>
      </c>
      <c r="J4" s="43"/>
      <c r="K4" s="43"/>
      <c r="L4" s="43"/>
      <c r="M4" s="43"/>
      <c r="N4" s="43" t="s">
        <v>1050</v>
      </c>
      <c r="O4" s="43" t="s">
        <v>1051</v>
      </c>
      <c r="P4" s="43"/>
      <c r="Q4" s="43" t="s">
        <v>1052</v>
      </c>
      <c r="R4" s="43" t="s">
        <v>1053</v>
      </c>
      <c r="S4" s="43"/>
      <c r="T4" s="43" t="s">
        <v>1054</v>
      </c>
    </row>
    <row r="5" customFormat="false" ht="15" hidden="false" customHeight="false" outlineLevel="0" collapsed="false">
      <c r="A5" s="43" t="n">
        <v>49</v>
      </c>
      <c r="B5" s="43" t="n">
        <v>1</v>
      </c>
      <c r="C5" s="43" t="n">
        <v>31</v>
      </c>
      <c r="D5" s="43" t="n">
        <v>88</v>
      </c>
      <c r="E5" s="43" t="n">
        <v>53</v>
      </c>
      <c r="F5" s="43" t="n">
        <v>70</v>
      </c>
      <c r="G5" s="43" t="n">
        <v>22</v>
      </c>
      <c r="H5" s="43" t="n">
        <v>59</v>
      </c>
      <c r="I5" s="43" t="n">
        <v>29</v>
      </c>
      <c r="J5" s="43"/>
      <c r="K5" s="43"/>
      <c r="L5" s="43"/>
      <c r="M5" s="43"/>
      <c r="N5" s="43" t="n">
        <v>66</v>
      </c>
      <c r="O5" s="43" t="n">
        <v>6</v>
      </c>
      <c r="P5" s="43"/>
      <c r="Q5" s="43" t="n">
        <v>78</v>
      </c>
      <c r="R5" s="43" t="n">
        <v>21</v>
      </c>
      <c r="S5" s="43"/>
      <c r="T5" s="43" t="n">
        <v>63</v>
      </c>
    </row>
    <row r="6" customFormat="false" ht="15" hidden="false" customHeight="false" outlineLevel="0" collapsed="false">
      <c r="A6" s="48" t="s">
        <v>0</v>
      </c>
      <c r="B6" s="49"/>
      <c r="C6" s="49" t="s">
        <v>1</v>
      </c>
      <c r="D6" s="48" t="s">
        <v>2</v>
      </c>
      <c r="E6" s="48" t="s">
        <v>3</v>
      </c>
      <c r="F6" s="48" t="s">
        <v>4</v>
      </c>
      <c r="G6" s="50"/>
      <c r="H6" s="4" t="s">
        <v>5</v>
      </c>
      <c r="I6" s="4"/>
      <c r="J6" s="51"/>
      <c r="K6" s="51"/>
      <c r="L6" s="51"/>
      <c r="M6" s="51"/>
      <c r="N6" s="5" t="s">
        <v>6</v>
      </c>
      <c r="O6" s="5"/>
      <c r="P6" s="52"/>
      <c r="Q6" s="6" t="s">
        <v>7</v>
      </c>
      <c r="R6" s="6"/>
      <c r="S6" s="53"/>
      <c r="T6" s="7" t="s">
        <v>8</v>
      </c>
      <c r="U6" s="7"/>
      <c r="V6" s="54"/>
      <c r="W6" s="8" t="s">
        <v>9</v>
      </c>
      <c r="X6" s="8"/>
      <c r="Y6" s="55"/>
      <c r="Z6" s="9" t="s">
        <v>10</v>
      </c>
      <c r="AA6" s="9"/>
      <c r="AB6" s="56"/>
      <c r="AC6" s="10" t="s">
        <v>11</v>
      </c>
      <c r="AD6" s="10"/>
      <c r="AE6" s="57"/>
      <c r="AF6" s="11" t="s">
        <v>12</v>
      </c>
      <c r="AG6" s="11"/>
      <c r="AH6" s="58"/>
      <c r="AI6" s="12" t="s">
        <v>13</v>
      </c>
      <c r="AJ6" s="12"/>
      <c r="AK6" s="59"/>
      <c r="AL6" s="13" t="s">
        <v>14</v>
      </c>
      <c r="AM6" s="13"/>
      <c r="AN6" s="60"/>
      <c r="AO6" s="14" t="s">
        <v>15</v>
      </c>
      <c r="AP6" s="14"/>
      <c r="AQ6" s="61"/>
    </row>
    <row r="7" customFormat="false" ht="15" hidden="false" customHeight="false" outlineLevel="0" collapsed="false">
      <c r="A7" s="48"/>
      <c r="B7" s="62" t="s">
        <v>16</v>
      </c>
      <c r="C7" s="62"/>
      <c r="D7" s="48"/>
      <c r="E7" s="48"/>
      <c r="F7" s="48"/>
      <c r="G7" s="50" t="s">
        <v>17</v>
      </c>
      <c r="H7" s="16" t="s">
        <v>18</v>
      </c>
      <c r="I7" s="16" t="s">
        <v>19</v>
      </c>
      <c r="J7" s="16" t="s">
        <v>1257</v>
      </c>
      <c r="K7" s="16" t="s">
        <v>1258</v>
      </c>
      <c r="L7" s="16" t="s">
        <v>1259</v>
      </c>
      <c r="M7" s="16"/>
      <c r="N7" s="17" t="s">
        <v>18</v>
      </c>
      <c r="O7" s="17" t="s">
        <v>19</v>
      </c>
      <c r="P7" s="17"/>
      <c r="Q7" s="18" t="s">
        <v>18</v>
      </c>
      <c r="R7" s="18" t="s">
        <v>19</v>
      </c>
      <c r="S7" s="18"/>
      <c r="T7" s="19" t="s">
        <v>18</v>
      </c>
      <c r="U7" s="19" t="s">
        <v>19</v>
      </c>
      <c r="V7" s="19"/>
      <c r="W7" s="20" t="s">
        <v>18</v>
      </c>
      <c r="X7" s="20" t="s">
        <v>19</v>
      </c>
      <c r="Y7" s="20"/>
      <c r="Z7" s="21" t="s">
        <v>18</v>
      </c>
      <c r="AA7" s="21" t="s">
        <v>19</v>
      </c>
      <c r="AB7" s="21"/>
      <c r="AC7" s="22" t="s">
        <v>18</v>
      </c>
      <c r="AD7" s="22" t="s">
        <v>19</v>
      </c>
      <c r="AE7" s="22"/>
      <c r="AF7" s="23" t="s">
        <v>18</v>
      </c>
      <c r="AG7" s="23" t="s">
        <v>19</v>
      </c>
      <c r="AH7" s="23"/>
      <c r="AI7" s="24" t="s">
        <v>18</v>
      </c>
      <c r="AJ7" s="24" t="s">
        <v>19</v>
      </c>
      <c r="AK7" s="24"/>
      <c r="AL7" s="25" t="s">
        <v>18</v>
      </c>
      <c r="AM7" s="25" t="s">
        <v>19</v>
      </c>
      <c r="AN7" s="25"/>
      <c r="AO7" s="26" t="s">
        <v>18</v>
      </c>
      <c r="AP7" s="26" t="s">
        <v>19</v>
      </c>
      <c r="AQ7" s="26"/>
    </row>
    <row r="8" customFormat="false" ht="15" hidden="false" customHeight="false" outlineLevel="0" collapsed="false">
      <c r="A8" s="28" t="s">
        <v>42</v>
      </c>
      <c r="B8" s="29" t="n">
        <v>1</v>
      </c>
      <c r="C8" s="29" t="n">
        <v>25</v>
      </c>
      <c r="D8" s="29" t="s">
        <v>43</v>
      </c>
      <c r="E8" s="30" t="n">
        <v>44167</v>
      </c>
      <c r="F8" s="30" t="n">
        <v>44219</v>
      </c>
      <c r="G8" s="29" t="s">
        <v>22</v>
      </c>
      <c r="H8" s="0" t="s">
        <v>44</v>
      </c>
      <c r="I8" s="0" t="s">
        <v>1055</v>
      </c>
      <c r="J8" s="0" t="n">
        <v>0</v>
      </c>
      <c r="K8" s="0" t="n">
        <v>0</v>
      </c>
      <c r="L8" s="0" t="n">
        <v>2</v>
      </c>
      <c r="N8" s="0" t="s">
        <v>45</v>
      </c>
      <c r="O8" s="0" t="s">
        <v>1056</v>
      </c>
      <c r="Q8" s="0" t="s">
        <v>46</v>
      </c>
      <c r="R8" s="0" t="s">
        <v>1057</v>
      </c>
      <c r="T8" s="0" t="s">
        <v>47</v>
      </c>
      <c r="U8" s="0" t="s">
        <v>1058</v>
      </c>
      <c r="W8" s="0" t="s">
        <v>48</v>
      </c>
      <c r="X8" s="0" t="s">
        <v>1059</v>
      </c>
      <c r="Z8" s="0" t="s">
        <v>49</v>
      </c>
      <c r="AA8" s="0" t="s">
        <v>1060</v>
      </c>
      <c r="AC8" s="0" t="s">
        <v>50</v>
      </c>
      <c r="AD8" s="0" t="s">
        <v>1061</v>
      </c>
      <c r="AF8" s="0" t="s">
        <v>51</v>
      </c>
      <c r="AG8" s="0" t="s">
        <v>1062</v>
      </c>
      <c r="AI8" s="0" t="s">
        <v>52</v>
      </c>
      <c r="AJ8" s="0" t="s">
        <v>653</v>
      </c>
      <c r="AL8" s="0" t="s">
        <v>53</v>
      </c>
      <c r="AM8" s="0" t="s">
        <v>1063</v>
      </c>
      <c r="AO8" s="0" t="s">
        <v>54</v>
      </c>
      <c r="AP8" s="0" t="s">
        <v>1064</v>
      </c>
    </row>
    <row r="9" customFormat="false" ht="15" hidden="false" customHeight="false" outlineLevel="0" collapsed="false">
      <c r="A9" s="28" t="s">
        <v>106</v>
      </c>
      <c r="B9" s="29" t="n">
        <v>0</v>
      </c>
      <c r="C9" s="29" t="n">
        <v>24</v>
      </c>
      <c r="D9" s="29" t="s">
        <v>107</v>
      </c>
      <c r="E9" s="30" t="n">
        <v>44167</v>
      </c>
      <c r="F9" s="30" t="n">
        <v>44219</v>
      </c>
      <c r="G9" s="29" t="s">
        <v>22</v>
      </c>
      <c r="H9" s="0" t="s">
        <v>108</v>
      </c>
      <c r="I9" s="0" t="s">
        <v>1065</v>
      </c>
      <c r="J9" s="0" t="n">
        <v>0</v>
      </c>
      <c r="K9" s="0" t="n">
        <v>-1</v>
      </c>
      <c r="L9" s="0" t="n">
        <v>0</v>
      </c>
      <c r="N9" s="0" t="s">
        <v>109</v>
      </c>
      <c r="O9" s="0" t="s">
        <v>109</v>
      </c>
      <c r="Q9" s="0" t="s">
        <v>110</v>
      </c>
      <c r="R9" s="0" t="s">
        <v>1066</v>
      </c>
      <c r="T9" s="0" t="s">
        <v>111</v>
      </c>
      <c r="U9" s="0" t="s">
        <v>1067</v>
      </c>
      <c r="W9" s="0" t="s">
        <v>112</v>
      </c>
      <c r="X9" s="0" t="s">
        <v>1068</v>
      </c>
      <c r="Z9" s="0" t="s">
        <v>63</v>
      </c>
      <c r="AA9" s="0" t="s">
        <v>63</v>
      </c>
      <c r="AC9" s="0" t="s">
        <v>63</v>
      </c>
      <c r="AD9" s="0" t="s">
        <v>63</v>
      </c>
      <c r="AF9" s="0" t="s">
        <v>113</v>
      </c>
      <c r="AG9" s="0" t="s">
        <v>1069</v>
      </c>
      <c r="AI9" s="0" t="s">
        <v>114</v>
      </c>
      <c r="AJ9" s="0" t="s">
        <v>1070</v>
      </c>
      <c r="AL9" s="0" t="s">
        <v>115</v>
      </c>
      <c r="AM9" s="0" t="s">
        <v>1071</v>
      </c>
      <c r="AO9" s="0" t="s">
        <v>116</v>
      </c>
      <c r="AP9" s="0" t="s">
        <v>1072</v>
      </c>
    </row>
    <row r="10" customFormat="false" ht="15" hidden="false" customHeight="false" outlineLevel="0" collapsed="false">
      <c r="A10" s="28" t="s">
        <v>293</v>
      </c>
      <c r="B10" s="29" t="n">
        <v>0</v>
      </c>
      <c r="C10" s="29" t="n">
        <v>23</v>
      </c>
      <c r="D10" s="29" t="s">
        <v>294</v>
      </c>
      <c r="E10" s="30" t="n">
        <v>44196</v>
      </c>
      <c r="F10" s="30" t="n">
        <v>44551</v>
      </c>
      <c r="G10" s="29" t="s">
        <v>22</v>
      </c>
      <c r="H10" s="0" t="s">
        <v>295</v>
      </c>
      <c r="I10" s="0" t="s">
        <v>305</v>
      </c>
      <c r="J10" s="0" t="n">
        <v>0</v>
      </c>
      <c r="K10" s="0" t="n">
        <v>0</v>
      </c>
      <c r="L10" s="0" t="n">
        <v>2</v>
      </c>
      <c r="N10" s="0" t="s">
        <v>131</v>
      </c>
      <c r="O10" s="0" t="s">
        <v>131</v>
      </c>
      <c r="Q10" s="0" t="s">
        <v>296</v>
      </c>
      <c r="R10" s="0" t="s">
        <v>1073</v>
      </c>
      <c r="T10" s="0" t="s">
        <v>185</v>
      </c>
      <c r="U10" s="0" t="s">
        <v>185</v>
      </c>
      <c r="W10" s="0" t="s">
        <v>297</v>
      </c>
      <c r="X10" s="0" t="s">
        <v>297</v>
      </c>
      <c r="Z10" s="0" t="s">
        <v>298</v>
      </c>
      <c r="AA10" s="0" t="s">
        <v>49</v>
      </c>
      <c r="AC10" s="0" t="s">
        <v>299</v>
      </c>
      <c r="AD10" s="0" t="s">
        <v>50</v>
      </c>
      <c r="AF10" s="0" t="s">
        <v>300</v>
      </c>
      <c r="AG10" s="0" t="s">
        <v>1074</v>
      </c>
      <c r="AI10" s="0" t="s">
        <v>301</v>
      </c>
      <c r="AJ10" s="0" t="s">
        <v>1075</v>
      </c>
      <c r="AL10" s="0" t="s">
        <v>302</v>
      </c>
      <c r="AM10" s="0" t="s">
        <v>302</v>
      </c>
      <c r="AO10" s="0" t="s">
        <v>303</v>
      </c>
      <c r="AP10" s="0" t="s">
        <v>303</v>
      </c>
    </row>
    <row r="11" customFormat="false" ht="15" hidden="false" customHeight="false" outlineLevel="0" collapsed="false">
      <c r="A11" s="28" t="s">
        <v>304</v>
      </c>
      <c r="B11" s="29" t="n">
        <v>1</v>
      </c>
      <c r="C11" s="29" t="n">
        <v>24</v>
      </c>
      <c r="D11" s="29" t="s">
        <v>82</v>
      </c>
      <c r="E11" s="30" t="n">
        <v>44196</v>
      </c>
      <c r="F11" s="30" t="n">
        <v>44551</v>
      </c>
      <c r="G11" s="29" t="s">
        <v>22</v>
      </c>
      <c r="H11" s="0" t="s">
        <v>305</v>
      </c>
      <c r="I11" s="0" t="s">
        <v>305</v>
      </c>
      <c r="J11" s="0" t="n">
        <v>0</v>
      </c>
      <c r="K11" s="0" t="n">
        <v>0</v>
      </c>
      <c r="L11" s="0" t="n">
        <v>0</v>
      </c>
      <c r="N11" s="0" t="s">
        <v>306</v>
      </c>
      <c r="O11" s="0" t="s">
        <v>1076</v>
      </c>
      <c r="Q11" s="0" t="s">
        <v>307</v>
      </c>
      <c r="R11" s="0" t="s">
        <v>307</v>
      </c>
      <c r="T11" s="0" t="s">
        <v>308</v>
      </c>
      <c r="U11" s="0" t="s">
        <v>308</v>
      </c>
      <c r="W11" s="0" t="s">
        <v>309</v>
      </c>
      <c r="X11" s="0" t="s">
        <v>1077</v>
      </c>
      <c r="Z11" s="0" t="s">
        <v>310</v>
      </c>
      <c r="AA11" s="0" t="s">
        <v>1078</v>
      </c>
      <c r="AC11" s="0" t="s">
        <v>311</v>
      </c>
      <c r="AD11" s="0" t="s">
        <v>1079</v>
      </c>
      <c r="AF11" s="0" t="s">
        <v>312</v>
      </c>
      <c r="AG11" s="0" t="s">
        <v>1080</v>
      </c>
      <c r="AI11" s="0" t="s">
        <v>313</v>
      </c>
      <c r="AJ11" s="0" t="s">
        <v>1081</v>
      </c>
      <c r="AL11" s="0" t="s">
        <v>314</v>
      </c>
      <c r="AM11" s="0" t="s">
        <v>1082</v>
      </c>
      <c r="AO11" s="0" t="s">
        <v>315</v>
      </c>
      <c r="AP11" s="0" t="s">
        <v>1083</v>
      </c>
    </row>
    <row r="12" customFormat="false" ht="15" hidden="false" customHeight="false" outlineLevel="0" collapsed="false">
      <c r="A12" s="28" t="s">
        <v>387</v>
      </c>
      <c r="B12" s="29" t="n">
        <v>0</v>
      </c>
      <c r="C12" s="29" t="n">
        <v>22</v>
      </c>
      <c r="D12" s="29" t="s">
        <v>388</v>
      </c>
      <c r="E12" s="30" t="n">
        <v>44209</v>
      </c>
      <c r="F12" s="30" t="n">
        <v>44230</v>
      </c>
      <c r="G12" s="29" t="s">
        <v>168</v>
      </c>
      <c r="H12" s="0" t="s">
        <v>389</v>
      </c>
      <c r="I12" s="0" t="s">
        <v>389</v>
      </c>
      <c r="J12" s="0" t="n">
        <v>0</v>
      </c>
      <c r="K12" s="0" t="n">
        <v>0</v>
      </c>
      <c r="L12" s="0" t="n">
        <v>0</v>
      </c>
      <c r="N12" s="0" t="s">
        <v>343</v>
      </c>
      <c r="O12" s="0" t="s">
        <v>157</v>
      </c>
      <c r="Q12" s="0" t="s">
        <v>390</v>
      </c>
      <c r="R12" s="0" t="s">
        <v>1084</v>
      </c>
      <c r="T12" s="0" t="s">
        <v>391</v>
      </c>
      <c r="U12" s="0" t="s">
        <v>1085</v>
      </c>
      <c r="W12" s="0" t="s">
        <v>392</v>
      </c>
      <c r="X12" s="0" t="s">
        <v>1086</v>
      </c>
      <c r="Z12" s="0" t="s">
        <v>393</v>
      </c>
      <c r="AA12" s="0" t="s">
        <v>393</v>
      </c>
      <c r="AC12" s="0" t="s">
        <v>394</v>
      </c>
      <c r="AD12" s="0" t="s">
        <v>394</v>
      </c>
      <c r="AF12" s="0" t="s">
        <v>395</v>
      </c>
      <c r="AG12" s="0" t="s">
        <v>1087</v>
      </c>
      <c r="AI12" s="0" t="s">
        <v>396</v>
      </c>
      <c r="AJ12" s="0" t="s">
        <v>1088</v>
      </c>
      <c r="AL12" s="0" t="s">
        <v>397</v>
      </c>
      <c r="AM12" s="0" t="s">
        <v>559</v>
      </c>
      <c r="AO12" s="0" t="s">
        <v>398</v>
      </c>
      <c r="AP12" s="0" t="s">
        <v>1089</v>
      </c>
    </row>
    <row r="13" customFormat="false" ht="15" hidden="false" customHeight="false" outlineLevel="0" collapsed="false">
      <c r="A13" s="28" t="s">
        <v>411</v>
      </c>
      <c r="B13" s="29" t="n">
        <v>1</v>
      </c>
      <c r="C13" s="29" t="n">
        <v>31</v>
      </c>
      <c r="D13" s="29" t="s">
        <v>412</v>
      </c>
      <c r="E13" s="30" t="n">
        <v>44209</v>
      </c>
      <c r="F13" s="30" t="n">
        <v>44230</v>
      </c>
      <c r="G13" s="29" t="s">
        <v>22</v>
      </c>
      <c r="H13" s="0" t="s">
        <v>413</v>
      </c>
      <c r="I13" s="0" t="s">
        <v>413</v>
      </c>
      <c r="J13" s="0" t="n">
        <v>0</v>
      </c>
      <c r="K13" s="0" t="n">
        <v>0</v>
      </c>
      <c r="L13" s="0" t="n">
        <v>0</v>
      </c>
      <c r="N13" s="0" t="s">
        <v>414</v>
      </c>
      <c r="O13" s="0" t="s">
        <v>414</v>
      </c>
      <c r="Q13" s="0" t="s">
        <v>415</v>
      </c>
      <c r="R13" s="0" t="s">
        <v>1090</v>
      </c>
      <c r="T13" s="0" t="s">
        <v>416</v>
      </c>
      <c r="U13" s="0" t="s">
        <v>1091</v>
      </c>
      <c r="W13" s="0" t="s">
        <v>417</v>
      </c>
      <c r="X13" s="0" t="s">
        <v>1092</v>
      </c>
      <c r="Z13" s="0" t="s">
        <v>418</v>
      </c>
      <c r="AA13" s="0" t="s">
        <v>1093</v>
      </c>
      <c r="AC13" s="0" t="s">
        <v>419</v>
      </c>
      <c r="AD13" s="0" t="s">
        <v>1094</v>
      </c>
      <c r="AF13" s="0" t="s">
        <v>420</v>
      </c>
      <c r="AG13" s="0" t="s">
        <v>420</v>
      </c>
      <c r="AI13" s="0" t="s">
        <v>421</v>
      </c>
      <c r="AJ13" s="0" t="s">
        <v>1095</v>
      </c>
      <c r="AL13" s="0" t="s">
        <v>422</v>
      </c>
      <c r="AM13" s="0" t="s">
        <v>1096</v>
      </c>
      <c r="AO13" s="0" t="s">
        <v>423</v>
      </c>
      <c r="AP13" s="0" t="s">
        <v>1097</v>
      </c>
    </row>
    <row r="14" customFormat="false" ht="15" hidden="false" customHeight="false" outlineLevel="0" collapsed="false">
      <c r="A14" s="28" t="s">
        <v>594</v>
      </c>
      <c r="B14" s="29" t="n">
        <v>1</v>
      </c>
      <c r="C14" s="29" t="n">
        <v>31</v>
      </c>
      <c r="D14" s="29" t="s">
        <v>595</v>
      </c>
      <c r="E14" s="30" t="n">
        <v>44212</v>
      </c>
      <c r="F14" s="63" t="n">
        <v>44233</v>
      </c>
      <c r="G14" s="29" t="s">
        <v>22</v>
      </c>
      <c r="H14" s="0" t="s">
        <v>596</v>
      </c>
      <c r="I14" s="0" t="s">
        <v>596</v>
      </c>
      <c r="J14" s="0" t="n">
        <v>0</v>
      </c>
      <c r="K14" s="0" t="n">
        <v>0</v>
      </c>
      <c r="L14" s="0" t="n">
        <v>0</v>
      </c>
      <c r="N14" s="0" t="s">
        <v>597</v>
      </c>
      <c r="O14" s="0" t="s">
        <v>1098</v>
      </c>
      <c r="Q14" s="0" t="s">
        <v>598</v>
      </c>
      <c r="R14" s="0" t="s">
        <v>1099</v>
      </c>
      <c r="T14" s="0" t="s">
        <v>599</v>
      </c>
      <c r="U14" s="0" t="s">
        <v>1100</v>
      </c>
      <c r="W14" s="0" t="s">
        <v>600</v>
      </c>
      <c r="X14" s="0" t="s">
        <v>600</v>
      </c>
      <c r="Z14" s="0" t="s">
        <v>63</v>
      </c>
      <c r="AA14" s="0" t="s">
        <v>63</v>
      </c>
      <c r="AC14" s="0" t="s">
        <v>63</v>
      </c>
      <c r="AD14" s="0" t="s">
        <v>63</v>
      </c>
      <c r="AF14" s="0" t="s">
        <v>63</v>
      </c>
      <c r="AG14" s="0" t="s">
        <v>63</v>
      </c>
      <c r="AI14" s="0" t="s">
        <v>63</v>
      </c>
      <c r="AJ14" s="0" t="s">
        <v>63</v>
      </c>
      <c r="AL14" s="0" t="s">
        <v>601</v>
      </c>
      <c r="AM14" s="0" t="s">
        <v>1101</v>
      </c>
      <c r="AO14" s="0" t="s">
        <v>602</v>
      </c>
      <c r="AP14" s="0" t="s">
        <v>1102</v>
      </c>
    </row>
    <row r="15" customFormat="false" ht="15" hidden="false" customHeight="false" outlineLevel="0" collapsed="false">
      <c r="A15" s="28" t="s">
        <v>633</v>
      </c>
      <c r="B15" s="29" t="n">
        <v>0</v>
      </c>
      <c r="C15" s="29" t="n">
        <v>22</v>
      </c>
      <c r="D15" s="29" t="s">
        <v>634</v>
      </c>
      <c r="E15" s="30" t="n">
        <v>44212</v>
      </c>
      <c r="F15" s="30" t="n">
        <v>44233</v>
      </c>
      <c r="G15" s="29" t="s">
        <v>168</v>
      </c>
      <c r="H15" s="0" t="s">
        <v>475</v>
      </c>
      <c r="I15" s="0" t="s">
        <v>1103</v>
      </c>
      <c r="J15" s="0" t="n">
        <v>0</v>
      </c>
      <c r="K15" s="0" t="n">
        <v>0</v>
      </c>
      <c r="L15" s="0" t="n">
        <v>-1</v>
      </c>
      <c r="N15" s="0" t="s">
        <v>635</v>
      </c>
      <c r="O15" s="0" t="s">
        <v>1104</v>
      </c>
      <c r="Q15" s="0" t="s">
        <v>636</v>
      </c>
      <c r="R15" s="0" t="s">
        <v>319</v>
      </c>
      <c r="T15" s="0" t="s">
        <v>637</v>
      </c>
      <c r="U15" s="0" t="s">
        <v>693</v>
      </c>
      <c r="W15" s="0" t="s">
        <v>638</v>
      </c>
      <c r="X15" s="0" t="s">
        <v>694</v>
      </c>
      <c r="Z15" s="0" t="s">
        <v>639</v>
      </c>
      <c r="AA15" s="0" t="s">
        <v>63</v>
      </c>
      <c r="AC15" s="0" t="s">
        <v>640</v>
      </c>
      <c r="AD15" s="0" t="s">
        <v>63</v>
      </c>
      <c r="AF15" s="0" t="s">
        <v>641</v>
      </c>
      <c r="AG15" s="0" t="s">
        <v>567</v>
      </c>
      <c r="AI15" s="0" t="s">
        <v>611</v>
      </c>
      <c r="AJ15" s="0" t="s">
        <v>611</v>
      </c>
      <c r="AL15" s="0" t="s">
        <v>91</v>
      </c>
      <c r="AM15" s="0" t="s">
        <v>91</v>
      </c>
      <c r="AO15" s="0" t="s">
        <v>642</v>
      </c>
      <c r="AP15" s="0" t="s">
        <v>642</v>
      </c>
    </row>
    <row r="16" customFormat="false" ht="15" hidden="false" customHeight="false" outlineLevel="0" collapsed="false">
      <c r="A16" s="28" t="s">
        <v>700</v>
      </c>
      <c r="B16" s="29" t="n">
        <v>1</v>
      </c>
      <c r="C16" s="29" t="n">
        <v>27</v>
      </c>
      <c r="D16" s="29" t="s">
        <v>701</v>
      </c>
      <c r="E16" s="30" t="n">
        <v>44215</v>
      </c>
      <c r="F16" s="63" t="n">
        <v>44236</v>
      </c>
      <c r="G16" s="29" t="s">
        <v>22</v>
      </c>
      <c r="H16" s="0" t="s">
        <v>702</v>
      </c>
      <c r="I16" s="0" t="s">
        <v>1106</v>
      </c>
      <c r="J16" s="0" t="n">
        <v>0</v>
      </c>
      <c r="K16" s="0" t="n">
        <v>0</v>
      </c>
      <c r="L16" s="0" t="n">
        <v>-1</v>
      </c>
      <c r="N16" s="0" t="s">
        <v>703</v>
      </c>
      <c r="O16" s="0" t="s">
        <v>703</v>
      </c>
      <c r="Q16" s="0" t="s">
        <v>704</v>
      </c>
      <c r="R16" s="0" t="s">
        <v>704</v>
      </c>
      <c r="T16" s="0" t="s">
        <v>705</v>
      </c>
      <c r="U16" s="0" t="s">
        <v>705</v>
      </c>
      <c r="W16" s="0" t="s">
        <v>706</v>
      </c>
      <c r="X16" s="0" t="s">
        <v>1107</v>
      </c>
      <c r="Z16" s="0" t="s">
        <v>707</v>
      </c>
      <c r="AA16" s="0" t="s">
        <v>1108</v>
      </c>
      <c r="AC16" s="0" t="s">
        <v>708</v>
      </c>
      <c r="AD16" s="0" t="s">
        <v>1109</v>
      </c>
      <c r="AF16" s="0" t="s">
        <v>709</v>
      </c>
      <c r="AG16" s="0" t="s">
        <v>709</v>
      </c>
      <c r="AI16" s="0" t="s">
        <v>710</v>
      </c>
      <c r="AJ16" s="0" t="s">
        <v>710</v>
      </c>
      <c r="AL16" s="0" t="s">
        <v>711</v>
      </c>
      <c r="AM16" s="0" t="s">
        <v>1110</v>
      </c>
      <c r="AO16" s="0" t="s">
        <v>712</v>
      </c>
      <c r="AP16" s="0" t="s">
        <v>1111</v>
      </c>
    </row>
    <row r="17" customFormat="false" ht="15" hidden="false" customHeight="false" outlineLevel="0" collapsed="false">
      <c r="A17" s="28" t="s">
        <v>746</v>
      </c>
      <c r="B17" s="29" t="n">
        <v>1</v>
      </c>
      <c r="C17" s="29" t="n">
        <v>24</v>
      </c>
      <c r="D17" s="29" t="s">
        <v>155</v>
      </c>
      <c r="E17" s="30" t="n">
        <v>44215</v>
      </c>
      <c r="F17" s="30" t="n">
        <v>44236</v>
      </c>
      <c r="G17" s="29" t="s">
        <v>22</v>
      </c>
      <c r="H17" s="0" t="s">
        <v>747</v>
      </c>
      <c r="I17" s="0" t="s">
        <v>1112</v>
      </c>
      <c r="J17" s="0" t="n">
        <v>-1</v>
      </c>
      <c r="K17" s="0" t="n">
        <v>0</v>
      </c>
      <c r="L17" s="0" t="n">
        <v>-2</v>
      </c>
      <c r="N17" s="0" t="s">
        <v>748</v>
      </c>
      <c r="O17" s="0" t="s">
        <v>1113</v>
      </c>
      <c r="Q17" s="0" t="s">
        <v>749</v>
      </c>
      <c r="R17" s="0" t="s">
        <v>1114</v>
      </c>
      <c r="T17" s="0" t="s">
        <v>750</v>
      </c>
      <c r="U17" s="0" t="s">
        <v>1115</v>
      </c>
      <c r="W17" s="0" t="s">
        <v>491</v>
      </c>
      <c r="X17" s="0" t="s">
        <v>1116</v>
      </c>
      <c r="Z17" s="0" t="s">
        <v>63</v>
      </c>
      <c r="AA17" s="0" t="s">
        <v>63</v>
      </c>
      <c r="AC17" s="0" t="s">
        <v>63</v>
      </c>
      <c r="AD17" s="0" t="s">
        <v>63</v>
      </c>
      <c r="AF17" s="0" t="s">
        <v>751</v>
      </c>
      <c r="AG17" s="0" t="s">
        <v>1117</v>
      </c>
      <c r="AI17" s="0" t="s">
        <v>752</v>
      </c>
      <c r="AJ17" s="0" t="s">
        <v>1118</v>
      </c>
      <c r="AL17" s="0" t="s">
        <v>753</v>
      </c>
      <c r="AM17" s="0" t="s">
        <v>1119</v>
      </c>
      <c r="AO17" s="0" t="s">
        <v>754</v>
      </c>
      <c r="AP17" s="0" t="s">
        <v>1120</v>
      </c>
    </row>
    <row r="18" customFormat="false" ht="15" hidden="false" customHeight="false" outlineLevel="0" collapsed="false">
      <c r="A18" s="28" t="s">
        <v>777</v>
      </c>
      <c r="B18" s="29" t="n">
        <v>1</v>
      </c>
      <c r="C18" s="29" t="n">
        <v>26</v>
      </c>
      <c r="D18" s="29" t="s">
        <v>353</v>
      </c>
      <c r="E18" s="30" t="n">
        <v>44215</v>
      </c>
      <c r="F18" s="30" t="n">
        <v>44236</v>
      </c>
      <c r="G18" s="29" t="s">
        <v>22</v>
      </c>
      <c r="H18" s="0" t="s">
        <v>778</v>
      </c>
      <c r="I18" s="0" t="s">
        <v>778</v>
      </c>
      <c r="J18" s="0" t="n">
        <v>0</v>
      </c>
      <c r="K18" s="0" t="n">
        <v>0</v>
      </c>
      <c r="L18" s="0" t="n">
        <v>0</v>
      </c>
      <c r="N18" s="0" t="s">
        <v>220</v>
      </c>
      <c r="O18" s="0" t="s">
        <v>232</v>
      </c>
      <c r="Q18" s="0" t="s">
        <v>779</v>
      </c>
      <c r="R18" s="0" t="s">
        <v>779</v>
      </c>
      <c r="T18" s="0" t="s">
        <v>780</v>
      </c>
      <c r="U18" s="0" t="s">
        <v>1121</v>
      </c>
      <c r="W18" s="0" t="s">
        <v>781</v>
      </c>
      <c r="X18" s="0" t="s">
        <v>1122</v>
      </c>
      <c r="Z18" s="0" t="s">
        <v>782</v>
      </c>
      <c r="AA18" s="0" t="s">
        <v>782</v>
      </c>
      <c r="AC18" s="0" t="s">
        <v>783</v>
      </c>
      <c r="AD18" s="0" t="s">
        <v>783</v>
      </c>
      <c r="AF18" s="0" t="s">
        <v>784</v>
      </c>
      <c r="AG18" s="0" t="s">
        <v>784</v>
      </c>
      <c r="AI18" s="0" t="s">
        <v>785</v>
      </c>
      <c r="AJ18" s="0" t="s">
        <v>1123</v>
      </c>
      <c r="AL18" s="0" t="s">
        <v>786</v>
      </c>
      <c r="AM18" s="0" t="s">
        <v>786</v>
      </c>
      <c r="AO18" s="0" t="s">
        <v>1124</v>
      </c>
      <c r="AP18" s="0" t="s">
        <v>787</v>
      </c>
    </row>
    <row r="19" customFormat="false" ht="15" hidden="false" customHeight="false" outlineLevel="0" collapsed="false">
      <c r="A19" s="28" t="s">
        <v>822</v>
      </c>
      <c r="B19" s="29" t="n">
        <v>0</v>
      </c>
      <c r="C19" s="29" t="n">
        <v>22</v>
      </c>
      <c r="D19" s="29" t="s">
        <v>551</v>
      </c>
      <c r="E19" s="30" t="n">
        <v>44216</v>
      </c>
      <c r="F19" s="30" t="n">
        <v>44237</v>
      </c>
      <c r="G19" s="29" t="s">
        <v>168</v>
      </c>
      <c r="H19" s="64" t="s">
        <v>823</v>
      </c>
      <c r="I19" s="64" t="s">
        <v>1125</v>
      </c>
      <c r="J19" s="64" t="n">
        <v>1</v>
      </c>
      <c r="K19" s="64" t="n">
        <v>1</v>
      </c>
      <c r="L19" s="64" t="n">
        <v>2</v>
      </c>
      <c r="M19" s="64"/>
      <c r="N19" s="64" t="s">
        <v>824</v>
      </c>
      <c r="O19" s="64" t="s">
        <v>1126</v>
      </c>
      <c r="P19" s="64"/>
      <c r="Q19" s="64" t="s">
        <v>825</v>
      </c>
      <c r="R19" s="64" t="s">
        <v>825</v>
      </c>
      <c r="S19" s="64"/>
      <c r="T19" s="64" t="s">
        <v>826</v>
      </c>
      <c r="U19" s="64" t="s">
        <v>826</v>
      </c>
      <c r="V19" s="64"/>
      <c r="W19" s="64" t="s">
        <v>827</v>
      </c>
      <c r="X19" s="64" t="s">
        <v>827</v>
      </c>
      <c r="Y19" s="64"/>
      <c r="Z19" s="64" t="s">
        <v>828</v>
      </c>
      <c r="AA19" s="64" t="s">
        <v>1078</v>
      </c>
      <c r="AB19" s="64"/>
      <c r="AC19" s="64" t="s">
        <v>829</v>
      </c>
      <c r="AD19" s="64" t="s">
        <v>1127</v>
      </c>
      <c r="AE19" s="64"/>
      <c r="AF19" s="64" t="s">
        <v>830</v>
      </c>
      <c r="AG19" s="64" t="s">
        <v>1128</v>
      </c>
      <c r="AH19" s="64"/>
      <c r="AI19" s="64" t="s">
        <v>831</v>
      </c>
      <c r="AJ19" s="64" t="s">
        <v>1129</v>
      </c>
      <c r="AK19" s="64"/>
      <c r="AL19" s="64" t="s">
        <v>63</v>
      </c>
      <c r="AM19" s="64" t="s">
        <v>1130</v>
      </c>
      <c r="AN19" s="64"/>
      <c r="AO19" s="64" t="s">
        <v>832</v>
      </c>
      <c r="AP19" s="64" t="s">
        <v>1131</v>
      </c>
      <c r="AQ19" s="64"/>
      <c r="AR19" s="64"/>
      <c r="AS19" s="64"/>
    </row>
    <row r="20" customFormat="false" ht="15" hidden="false" customHeight="false" outlineLevel="0" collapsed="false">
      <c r="A20" s="28" t="s">
        <v>905</v>
      </c>
      <c r="B20" s="29"/>
      <c r="C20" s="29" t="n">
        <v>25</v>
      </c>
      <c r="D20" s="29" t="s">
        <v>329</v>
      </c>
      <c r="E20" s="30" t="n">
        <v>44216</v>
      </c>
      <c r="F20" s="30" t="n">
        <v>44237</v>
      </c>
      <c r="G20" s="29" t="s">
        <v>22</v>
      </c>
      <c r="H20" s="64" t="s">
        <v>906</v>
      </c>
      <c r="I20" s="64" t="s">
        <v>1132</v>
      </c>
      <c r="J20" s="64" t="n">
        <v>0</v>
      </c>
      <c r="K20" s="64" t="n">
        <v>0</v>
      </c>
      <c r="L20" s="64" t="n">
        <v>1</v>
      </c>
      <c r="M20" s="64"/>
      <c r="N20" s="64" t="s">
        <v>907</v>
      </c>
      <c r="O20" s="64" t="s">
        <v>1133</v>
      </c>
      <c r="P20" s="64"/>
      <c r="Q20" s="64" t="s">
        <v>802</v>
      </c>
      <c r="R20" s="64" t="s">
        <v>1134</v>
      </c>
      <c r="S20" s="64"/>
      <c r="T20" s="64" t="s">
        <v>908</v>
      </c>
      <c r="U20" s="64" t="s">
        <v>122</v>
      </c>
      <c r="V20" s="64"/>
      <c r="W20" s="64" t="s">
        <v>909</v>
      </c>
      <c r="X20" s="64" t="s">
        <v>1135</v>
      </c>
      <c r="Y20" s="64"/>
      <c r="Z20" s="64" t="s">
        <v>910</v>
      </c>
      <c r="AA20" s="64" t="s">
        <v>707</v>
      </c>
      <c r="AB20" s="64"/>
      <c r="AC20" s="64" t="s">
        <v>911</v>
      </c>
      <c r="AD20" s="64" t="s">
        <v>1136</v>
      </c>
      <c r="AE20" s="64"/>
      <c r="AF20" s="64" t="s">
        <v>912</v>
      </c>
      <c r="AG20" s="64" t="s">
        <v>1137</v>
      </c>
      <c r="AH20" s="64"/>
      <c r="AI20" s="64" t="s">
        <v>913</v>
      </c>
      <c r="AJ20" s="64" t="s">
        <v>540</v>
      </c>
      <c r="AK20" s="64"/>
      <c r="AL20" s="64" t="s">
        <v>126</v>
      </c>
      <c r="AM20" s="64" t="s">
        <v>126</v>
      </c>
      <c r="AN20" s="64"/>
      <c r="AO20" s="64" t="s">
        <v>914</v>
      </c>
      <c r="AP20" s="64" t="s">
        <v>914</v>
      </c>
      <c r="AQ20" s="64"/>
      <c r="AR20" s="64"/>
      <c r="AS20" s="64"/>
    </row>
    <row r="21" customFormat="false" ht="15" hidden="false" customHeight="false" outlineLevel="0" collapsed="false">
      <c r="A21" s="28" t="s">
        <v>997</v>
      </c>
      <c r="B21" s="29" t="n">
        <v>0</v>
      </c>
      <c r="C21" s="29" t="n">
        <v>24</v>
      </c>
      <c r="D21" s="29" t="s">
        <v>155</v>
      </c>
      <c r="E21" s="30" t="n">
        <v>44216</v>
      </c>
      <c r="F21" s="30" t="n">
        <v>44237</v>
      </c>
      <c r="G21" s="29" t="s">
        <v>582</v>
      </c>
      <c r="H21" s="64" t="s">
        <v>998</v>
      </c>
      <c r="I21" s="64" t="s">
        <v>1138</v>
      </c>
      <c r="J21" s="64" t="n">
        <v>0</v>
      </c>
      <c r="K21" s="64" t="n">
        <v>0</v>
      </c>
      <c r="L21" s="64" t="n">
        <v>1</v>
      </c>
      <c r="M21" s="64"/>
      <c r="N21" s="64" t="s">
        <v>999</v>
      </c>
      <c r="O21" s="64" t="s">
        <v>1139</v>
      </c>
      <c r="P21" s="64"/>
      <c r="Q21" s="64" t="s">
        <v>1140</v>
      </c>
      <c r="R21" s="64" t="s">
        <v>1140</v>
      </c>
      <c r="S21" s="64"/>
      <c r="T21" s="64" t="s">
        <v>1001</v>
      </c>
      <c r="U21" s="64" t="s">
        <v>1001</v>
      </c>
      <c r="V21" s="64"/>
      <c r="W21" s="64" t="s">
        <v>1002</v>
      </c>
      <c r="X21" s="64" t="s">
        <v>1141</v>
      </c>
      <c r="Y21" s="64"/>
      <c r="Z21" s="64" t="s">
        <v>1003</v>
      </c>
      <c r="AA21" s="64" t="s">
        <v>1142</v>
      </c>
      <c r="AB21" s="64"/>
      <c r="AC21" s="64" t="s">
        <v>1004</v>
      </c>
      <c r="AD21" s="64" t="s">
        <v>1143</v>
      </c>
      <c r="AE21" s="64"/>
      <c r="AF21" s="64" t="s">
        <v>162</v>
      </c>
      <c r="AG21" s="64" t="s">
        <v>1144</v>
      </c>
      <c r="AH21" s="64"/>
      <c r="AI21" s="64" t="s">
        <v>1005</v>
      </c>
      <c r="AJ21" s="64" t="s">
        <v>1145</v>
      </c>
      <c r="AK21" s="64"/>
      <c r="AL21" s="64" t="s">
        <v>1006</v>
      </c>
      <c r="AM21" s="64" t="s">
        <v>1012</v>
      </c>
      <c r="AN21" s="64"/>
      <c r="AO21" s="64" t="s">
        <v>612</v>
      </c>
      <c r="AP21" s="64" t="s">
        <v>797</v>
      </c>
      <c r="AQ21" s="64"/>
      <c r="AR21" s="64"/>
      <c r="AS21" s="64"/>
    </row>
    <row r="22" customFormat="false" ht="15" hidden="false" customHeight="false" outlineLevel="0" collapsed="false">
      <c r="A22" s="21" t="s">
        <v>154</v>
      </c>
      <c r="B22" s="29" t="n">
        <v>1</v>
      </c>
      <c r="C22" s="29" t="n">
        <v>24</v>
      </c>
      <c r="D22" s="29" t="s">
        <v>155</v>
      </c>
      <c r="E22" s="30" t="n">
        <v>44168</v>
      </c>
      <c r="F22" s="29"/>
      <c r="G22" s="29" t="s">
        <v>22</v>
      </c>
      <c r="H22" s="64" t="s">
        <v>156</v>
      </c>
      <c r="I22" s="64" t="s">
        <v>156</v>
      </c>
      <c r="J22" s="64" t="n">
        <v>0</v>
      </c>
      <c r="K22" s="64" t="n">
        <v>0</v>
      </c>
      <c r="L22" s="64" t="n">
        <v>0</v>
      </c>
      <c r="M22" s="64"/>
      <c r="N22" s="64" t="s">
        <v>157</v>
      </c>
      <c r="O22" s="64" t="s">
        <v>157</v>
      </c>
      <c r="P22" s="64"/>
      <c r="Q22" s="64" t="s">
        <v>158</v>
      </c>
      <c r="R22" s="64" t="s">
        <v>158</v>
      </c>
      <c r="S22" s="64"/>
      <c r="T22" s="64" t="s">
        <v>159</v>
      </c>
      <c r="U22" s="64" t="s">
        <v>159</v>
      </c>
      <c r="V22" s="64"/>
      <c r="W22" s="64" t="s">
        <v>160</v>
      </c>
      <c r="X22" s="64" t="s">
        <v>1146</v>
      </c>
      <c r="Y22" s="64"/>
      <c r="Z22" s="64" t="s">
        <v>63</v>
      </c>
      <c r="AA22" s="64" t="s">
        <v>63</v>
      </c>
      <c r="AB22" s="64"/>
      <c r="AC22" s="64" t="s">
        <v>161</v>
      </c>
      <c r="AD22" s="64" t="s">
        <v>1147</v>
      </c>
      <c r="AE22" s="64"/>
      <c r="AF22" s="64" t="s">
        <v>162</v>
      </c>
      <c r="AG22" s="64" t="s">
        <v>1148</v>
      </c>
      <c r="AH22" s="64"/>
      <c r="AI22" s="64" t="s">
        <v>163</v>
      </c>
      <c r="AJ22" s="64" t="s">
        <v>1149</v>
      </c>
      <c r="AK22" s="64"/>
      <c r="AL22" s="64" t="s">
        <v>164</v>
      </c>
      <c r="AM22" s="64" t="s">
        <v>1150</v>
      </c>
      <c r="AN22" s="64"/>
      <c r="AO22" s="64" t="s">
        <v>165</v>
      </c>
      <c r="AP22" s="64" t="s">
        <v>1151</v>
      </c>
      <c r="AQ22" s="64"/>
      <c r="AR22" s="64"/>
      <c r="AS22" s="64"/>
    </row>
    <row r="23" customFormat="false" ht="15" hidden="false" customHeight="false" outlineLevel="0" collapsed="false">
      <c r="A23" s="21" t="s">
        <v>193</v>
      </c>
      <c r="B23" s="29" t="n">
        <v>0</v>
      </c>
      <c r="C23" s="29" t="n">
        <v>25</v>
      </c>
      <c r="D23" s="29" t="s">
        <v>194</v>
      </c>
      <c r="E23" s="30" t="n">
        <v>44174</v>
      </c>
      <c r="F23" s="29"/>
      <c r="G23" s="29" t="s">
        <v>168</v>
      </c>
      <c r="H23" s="64" t="s">
        <v>195</v>
      </c>
      <c r="I23" s="64" t="s">
        <v>1152</v>
      </c>
      <c r="J23" s="64" t="n">
        <v>0</v>
      </c>
      <c r="K23" s="64" t="n">
        <v>0</v>
      </c>
      <c r="L23" s="64" t="n">
        <v>1</v>
      </c>
      <c r="M23" s="64"/>
      <c r="N23" s="64" t="s">
        <v>196</v>
      </c>
      <c r="O23" s="64" t="s">
        <v>1153</v>
      </c>
      <c r="P23" s="64"/>
      <c r="Q23" s="64" t="s">
        <v>197</v>
      </c>
      <c r="R23" s="64" t="s">
        <v>929</v>
      </c>
      <c r="S23" s="64"/>
      <c r="T23" s="64" t="s">
        <v>198</v>
      </c>
      <c r="U23" s="64" t="s">
        <v>198</v>
      </c>
      <c r="V23" s="64"/>
      <c r="W23" s="64" t="s">
        <v>199</v>
      </c>
      <c r="X23" s="64" t="s">
        <v>1154</v>
      </c>
      <c r="Y23" s="64"/>
      <c r="Z23" s="64" t="s">
        <v>200</v>
      </c>
      <c r="AA23" s="64" t="s">
        <v>174</v>
      </c>
      <c r="AB23" s="64"/>
      <c r="AC23" s="64" t="s">
        <v>201</v>
      </c>
      <c r="AD23" s="64" t="s">
        <v>1147</v>
      </c>
      <c r="AE23" s="64"/>
      <c r="AF23" s="64" t="s">
        <v>202</v>
      </c>
      <c r="AG23" s="64" t="s">
        <v>721</v>
      </c>
      <c r="AH23" s="64"/>
      <c r="AI23" s="64" t="s">
        <v>203</v>
      </c>
      <c r="AJ23" s="64" t="s">
        <v>1005</v>
      </c>
      <c r="AK23" s="64"/>
      <c r="AL23" s="64" t="s">
        <v>204</v>
      </c>
      <c r="AM23" s="64" t="s">
        <v>1155</v>
      </c>
      <c r="AN23" s="64"/>
      <c r="AO23" s="64" t="s">
        <v>77</v>
      </c>
      <c r="AP23" s="64" t="s">
        <v>1156</v>
      </c>
      <c r="AQ23" s="64"/>
      <c r="AR23" s="64"/>
      <c r="AS23" s="64"/>
    </row>
    <row r="24" customFormat="false" ht="15" hidden="false" customHeight="false" outlineLevel="0" collapsed="false">
      <c r="A24" s="21" t="s">
        <v>280</v>
      </c>
      <c r="B24" s="29" t="n">
        <v>1</v>
      </c>
      <c r="C24" s="29" t="n">
        <v>32</v>
      </c>
      <c r="D24" s="29" t="s">
        <v>281</v>
      </c>
      <c r="E24" s="30" t="n">
        <v>44196</v>
      </c>
      <c r="F24" s="29"/>
      <c r="G24" s="29" t="s">
        <v>22</v>
      </c>
      <c r="H24" s="64" t="s">
        <v>282</v>
      </c>
      <c r="I24" s="64" t="s">
        <v>1157</v>
      </c>
      <c r="J24" s="64" t="n">
        <v>1</v>
      </c>
      <c r="K24" s="64" t="n">
        <v>0</v>
      </c>
      <c r="L24" s="64" t="n">
        <v>0</v>
      </c>
      <c r="M24" s="64"/>
      <c r="N24" s="64" t="s">
        <v>283</v>
      </c>
      <c r="O24" s="64" t="s">
        <v>1158</v>
      </c>
      <c r="P24" s="64"/>
      <c r="Q24" s="64" t="s">
        <v>284</v>
      </c>
      <c r="R24" s="64" t="s">
        <v>1159</v>
      </c>
      <c r="S24" s="64"/>
      <c r="T24" s="64" t="s">
        <v>285</v>
      </c>
      <c r="U24" s="64" t="s">
        <v>1160</v>
      </c>
      <c r="V24" s="64"/>
      <c r="W24" s="64" t="s">
        <v>286</v>
      </c>
      <c r="X24" s="64" t="s">
        <v>941</v>
      </c>
      <c r="Y24" s="64"/>
      <c r="Z24" s="64" t="s">
        <v>287</v>
      </c>
      <c r="AA24" s="64" t="s">
        <v>1161</v>
      </c>
      <c r="AB24" s="64"/>
      <c r="AC24" s="64" t="s">
        <v>288</v>
      </c>
      <c r="AD24" s="64" t="s">
        <v>1162</v>
      </c>
      <c r="AE24" s="64"/>
      <c r="AF24" s="64" t="s">
        <v>289</v>
      </c>
      <c r="AG24" s="64" t="s">
        <v>1163</v>
      </c>
      <c r="AH24" s="64"/>
      <c r="AI24" s="64" t="s">
        <v>290</v>
      </c>
      <c r="AJ24" s="64" t="s">
        <v>1164</v>
      </c>
      <c r="AK24" s="64"/>
      <c r="AL24" s="64" t="s">
        <v>291</v>
      </c>
      <c r="AM24" s="64" t="s">
        <v>291</v>
      </c>
      <c r="AN24" s="64"/>
      <c r="AO24" s="64" t="s">
        <v>292</v>
      </c>
      <c r="AP24" s="64" t="s">
        <v>1165</v>
      </c>
      <c r="AQ24" s="64"/>
      <c r="AR24" s="64"/>
      <c r="AS24" s="64"/>
    </row>
    <row r="25" customFormat="false" ht="15" hidden="false" customHeight="false" outlineLevel="0" collapsed="false">
      <c r="A25" s="21" t="s">
        <v>374</v>
      </c>
      <c r="B25" s="29" t="n">
        <v>1</v>
      </c>
      <c r="C25" s="29" t="n">
        <v>26</v>
      </c>
      <c r="D25" s="29" t="s">
        <v>375</v>
      </c>
      <c r="E25" s="30" t="n">
        <v>44196</v>
      </c>
      <c r="F25" s="29"/>
      <c r="G25" s="29" t="s">
        <v>22</v>
      </c>
      <c r="H25" s="64" t="s">
        <v>376</v>
      </c>
      <c r="I25" s="64" t="s">
        <v>747</v>
      </c>
      <c r="J25" s="64" t="n">
        <v>0</v>
      </c>
      <c r="K25" s="64" t="n">
        <v>0</v>
      </c>
      <c r="L25" s="64" t="n">
        <v>2</v>
      </c>
      <c r="M25" s="64"/>
      <c r="N25" s="64" t="s">
        <v>377</v>
      </c>
      <c r="O25" s="64" t="s">
        <v>748</v>
      </c>
      <c r="P25" s="64"/>
      <c r="Q25" s="64" t="s">
        <v>378</v>
      </c>
      <c r="R25" s="64" t="s">
        <v>378</v>
      </c>
      <c r="S25" s="64"/>
      <c r="T25" s="64" t="s">
        <v>379</v>
      </c>
      <c r="U25" s="64" t="s">
        <v>1166</v>
      </c>
      <c r="V25" s="64"/>
      <c r="W25" s="64" t="s">
        <v>380</v>
      </c>
      <c r="X25" s="64" t="s">
        <v>1167</v>
      </c>
      <c r="Y25" s="64"/>
      <c r="Z25" s="64" t="s">
        <v>381</v>
      </c>
      <c r="AA25" s="64" t="s">
        <v>1168</v>
      </c>
      <c r="AB25" s="64"/>
      <c r="AC25" s="64" t="s">
        <v>382</v>
      </c>
      <c r="AD25" s="64" t="s">
        <v>1169</v>
      </c>
      <c r="AE25" s="64"/>
      <c r="AF25" s="64" t="s">
        <v>383</v>
      </c>
      <c r="AG25" s="64" t="s">
        <v>1170</v>
      </c>
      <c r="AH25" s="64"/>
      <c r="AI25" s="64" t="s">
        <v>384</v>
      </c>
      <c r="AJ25" s="64" t="s">
        <v>103</v>
      </c>
      <c r="AK25" s="64"/>
      <c r="AL25" s="64" t="s">
        <v>385</v>
      </c>
      <c r="AM25" s="64" t="s">
        <v>1171</v>
      </c>
      <c r="AN25" s="64"/>
      <c r="AO25" s="64" t="s">
        <v>386</v>
      </c>
      <c r="AP25" s="64" t="s">
        <v>1172</v>
      </c>
      <c r="AQ25" s="64"/>
      <c r="AR25" s="64"/>
      <c r="AS25" s="64"/>
    </row>
    <row r="26" customFormat="false" ht="15" hidden="false" customHeight="false" outlineLevel="0" collapsed="false">
      <c r="A26" s="21" t="s">
        <v>424</v>
      </c>
      <c r="B26" s="29" t="n">
        <v>0</v>
      </c>
      <c r="C26" s="29" t="n">
        <v>23</v>
      </c>
      <c r="D26" s="29" t="s">
        <v>256</v>
      </c>
      <c r="E26" s="30" t="n">
        <v>44210</v>
      </c>
      <c r="F26" s="29"/>
      <c r="G26" s="29" t="s">
        <v>168</v>
      </c>
      <c r="H26" s="64" t="s">
        <v>425</v>
      </c>
      <c r="I26" s="64" t="s">
        <v>1173</v>
      </c>
      <c r="J26" s="64" t="n">
        <v>1</v>
      </c>
      <c r="K26" s="64" t="n">
        <v>0</v>
      </c>
      <c r="L26" s="64" t="n">
        <v>2</v>
      </c>
      <c r="M26" s="64"/>
      <c r="N26" s="64" t="s">
        <v>426</v>
      </c>
      <c r="O26" s="64" t="s">
        <v>364</v>
      </c>
      <c r="P26" s="64"/>
      <c r="Q26" s="64" t="s">
        <v>427</v>
      </c>
      <c r="R26" s="64" t="s">
        <v>427</v>
      </c>
      <c r="S26" s="64"/>
      <c r="T26" s="64" t="s">
        <v>428</v>
      </c>
      <c r="U26" s="64" t="s">
        <v>792</v>
      </c>
      <c r="V26" s="64"/>
      <c r="W26" s="64" t="s">
        <v>147</v>
      </c>
      <c r="X26" s="64" t="s">
        <v>870</v>
      </c>
      <c r="Y26" s="64"/>
      <c r="Z26" s="64" t="s">
        <v>63</v>
      </c>
      <c r="AA26" s="64" t="s">
        <v>63</v>
      </c>
      <c r="AB26" s="64"/>
      <c r="AC26" s="64" t="s">
        <v>63</v>
      </c>
      <c r="AD26" s="64" t="s">
        <v>63</v>
      </c>
      <c r="AE26" s="64"/>
      <c r="AF26" s="64" t="s">
        <v>429</v>
      </c>
      <c r="AG26" s="64" t="s">
        <v>1174</v>
      </c>
      <c r="AH26" s="64"/>
      <c r="AI26" s="64" t="s">
        <v>430</v>
      </c>
      <c r="AJ26" s="64" t="s">
        <v>1175</v>
      </c>
      <c r="AK26" s="64"/>
      <c r="AL26" s="64" t="s">
        <v>431</v>
      </c>
      <c r="AM26" s="64" t="s">
        <v>431</v>
      </c>
      <c r="AN26" s="64"/>
      <c r="AO26" s="64" t="s">
        <v>432</v>
      </c>
      <c r="AP26" s="64" t="s">
        <v>1176</v>
      </c>
      <c r="AQ26" s="64"/>
      <c r="AR26" s="64"/>
      <c r="AS26" s="64"/>
    </row>
    <row r="27" customFormat="false" ht="15" hidden="false" customHeight="false" outlineLevel="0" collapsed="false">
      <c r="A27" s="21" t="s">
        <v>433</v>
      </c>
      <c r="B27" s="29" t="n">
        <v>1</v>
      </c>
      <c r="C27" s="29" t="n">
        <v>26</v>
      </c>
      <c r="D27" s="29" t="s">
        <v>375</v>
      </c>
      <c r="E27" s="30" t="n">
        <v>44210</v>
      </c>
      <c r="F27" s="29"/>
      <c r="G27" s="29" t="s">
        <v>22</v>
      </c>
      <c r="H27" s="64" t="s">
        <v>33</v>
      </c>
      <c r="I27" s="64" t="s">
        <v>182</v>
      </c>
      <c r="J27" s="64" t="n">
        <v>0</v>
      </c>
      <c r="K27" s="64" t="n">
        <v>0</v>
      </c>
      <c r="L27" s="64" t="n">
        <v>-1</v>
      </c>
      <c r="M27" s="64"/>
      <c r="N27" s="64" t="s">
        <v>434</v>
      </c>
      <c r="O27" s="64" t="s">
        <v>1177</v>
      </c>
      <c r="P27" s="64"/>
      <c r="Q27" s="64" t="s">
        <v>435</v>
      </c>
      <c r="R27" s="64" t="s">
        <v>435</v>
      </c>
      <c r="S27" s="64"/>
      <c r="T27" s="64" t="s">
        <v>436</v>
      </c>
      <c r="U27" s="64" t="s">
        <v>990</v>
      </c>
      <c r="V27" s="64"/>
      <c r="W27" s="64" t="s">
        <v>437</v>
      </c>
      <c r="X27" s="64" t="s">
        <v>1178</v>
      </c>
      <c r="Y27" s="64"/>
      <c r="Z27" s="64" t="s">
        <v>438</v>
      </c>
      <c r="AA27" s="64" t="s">
        <v>1179</v>
      </c>
      <c r="AB27" s="64"/>
      <c r="AC27" s="64" t="s">
        <v>439</v>
      </c>
      <c r="AD27" s="64" t="s">
        <v>1180</v>
      </c>
      <c r="AE27" s="64"/>
      <c r="AF27" s="64" t="s">
        <v>440</v>
      </c>
      <c r="AG27" s="64" t="s">
        <v>1064</v>
      </c>
      <c r="AH27" s="64"/>
      <c r="AI27" s="64" t="s">
        <v>441</v>
      </c>
      <c r="AJ27" s="64" t="s">
        <v>1181</v>
      </c>
      <c r="AK27" s="64"/>
      <c r="AL27" s="64" t="s">
        <v>442</v>
      </c>
      <c r="AM27" s="64" t="s">
        <v>1182</v>
      </c>
      <c r="AN27" s="64"/>
      <c r="AO27" s="64" t="s">
        <v>443</v>
      </c>
      <c r="AP27" s="64" t="s">
        <v>523</v>
      </c>
      <c r="AQ27" s="64"/>
      <c r="AR27" s="64"/>
      <c r="AS27" s="64"/>
    </row>
    <row r="28" customFormat="false" ht="15" hidden="false" customHeight="false" outlineLevel="0" collapsed="false">
      <c r="A28" s="21" t="s">
        <v>507</v>
      </c>
      <c r="B28" s="29" t="n">
        <v>1</v>
      </c>
      <c r="C28" s="29" t="n">
        <v>25</v>
      </c>
      <c r="D28" s="29" t="s">
        <v>516</v>
      </c>
      <c r="E28" s="30" t="n">
        <v>44210</v>
      </c>
      <c r="F28" s="29"/>
      <c r="G28" s="29" t="s">
        <v>22</v>
      </c>
      <c r="H28" s="64" t="s">
        <v>508</v>
      </c>
      <c r="I28" s="64" t="s">
        <v>413</v>
      </c>
      <c r="J28" s="64" t="n">
        <v>0</v>
      </c>
      <c r="K28" s="64" t="n">
        <v>0</v>
      </c>
      <c r="L28" s="64" t="n">
        <v>-1</v>
      </c>
      <c r="M28" s="64"/>
      <c r="N28" s="64" t="s">
        <v>509</v>
      </c>
      <c r="O28" s="64" t="s">
        <v>886</v>
      </c>
      <c r="P28" s="64"/>
      <c r="Q28" s="64" t="s">
        <v>510</v>
      </c>
      <c r="R28" s="64" t="s">
        <v>1183</v>
      </c>
      <c r="S28" s="64"/>
      <c r="T28" s="64" t="s">
        <v>511</v>
      </c>
      <c r="U28" s="64" t="s">
        <v>1184</v>
      </c>
      <c r="V28" s="64"/>
      <c r="W28" s="64" t="s">
        <v>512</v>
      </c>
      <c r="X28" s="64" t="s">
        <v>1122</v>
      </c>
      <c r="Y28" s="64"/>
      <c r="Z28" s="64" t="s">
        <v>63</v>
      </c>
      <c r="AA28" s="64" t="s">
        <v>63</v>
      </c>
      <c r="AB28" s="64"/>
      <c r="AC28" s="64" t="s">
        <v>63</v>
      </c>
      <c r="AD28" s="64" t="s">
        <v>63</v>
      </c>
      <c r="AE28" s="64"/>
      <c r="AF28" s="64" t="s">
        <v>63</v>
      </c>
      <c r="AG28" s="64" t="s">
        <v>63</v>
      </c>
      <c r="AH28" s="64"/>
      <c r="AI28" s="64" t="s">
        <v>63</v>
      </c>
      <c r="AJ28" s="64" t="s">
        <v>63</v>
      </c>
      <c r="AK28" s="64"/>
      <c r="AL28" s="64" t="s">
        <v>513</v>
      </c>
      <c r="AM28" s="64" t="s">
        <v>1185</v>
      </c>
      <c r="AN28" s="64"/>
      <c r="AO28" s="64" t="s">
        <v>514</v>
      </c>
      <c r="AP28" s="64" t="s">
        <v>514</v>
      </c>
      <c r="AQ28" s="64"/>
      <c r="AR28" s="64"/>
      <c r="AS28" s="64"/>
    </row>
    <row r="29" customFormat="false" ht="15" hidden="false" customHeight="false" outlineLevel="0" collapsed="false">
      <c r="A29" s="21" t="s">
        <v>515</v>
      </c>
      <c r="B29" s="29" t="n">
        <v>0</v>
      </c>
      <c r="C29" s="29" t="n">
        <v>26</v>
      </c>
      <c r="D29" s="29" t="s">
        <v>353</v>
      </c>
      <c r="E29" s="30" t="n">
        <v>44210</v>
      </c>
      <c r="F29" s="29"/>
      <c r="G29" s="29" t="s">
        <v>22</v>
      </c>
      <c r="H29" s="64" t="s">
        <v>517</v>
      </c>
      <c r="I29" s="64" t="s">
        <v>1186</v>
      </c>
      <c r="J29" s="64" t="n">
        <v>0</v>
      </c>
      <c r="K29" s="64" t="n">
        <v>0</v>
      </c>
      <c r="L29" s="64" t="n">
        <v>-1</v>
      </c>
      <c r="M29" s="64"/>
      <c r="N29" s="64" t="s">
        <v>518</v>
      </c>
      <c r="O29" s="64" t="s">
        <v>535</v>
      </c>
      <c r="P29" s="64"/>
      <c r="Q29" s="64" t="s">
        <v>519</v>
      </c>
      <c r="R29" s="64" t="s">
        <v>1187</v>
      </c>
      <c r="S29" s="64"/>
      <c r="T29" s="64" t="s">
        <v>520</v>
      </c>
      <c r="U29" s="64" t="s">
        <v>520</v>
      </c>
      <c r="V29" s="64"/>
      <c r="W29" s="64" t="s">
        <v>521</v>
      </c>
      <c r="X29" s="64" t="s">
        <v>521</v>
      </c>
      <c r="Y29" s="64"/>
      <c r="Z29" s="64" t="s">
        <v>63</v>
      </c>
      <c r="AA29" s="64" t="s">
        <v>1188</v>
      </c>
      <c r="AB29" s="64"/>
      <c r="AC29" s="64" t="s">
        <v>63</v>
      </c>
      <c r="AD29" s="64" t="s">
        <v>63</v>
      </c>
      <c r="AE29" s="64"/>
      <c r="AF29" s="64" t="s">
        <v>63</v>
      </c>
      <c r="AG29" s="64" t="s">
        <v>63</v>
      </c>
      <c r="AH29" s="64"/>
      <c r="AI29" s="64" t="s">
        <v>63</v>
      </c>
      <c r="AJ29" s="64" t="s">
        <v>1189</v>
      </c>
      <c r="AK29" s="64"/>
      <c r="AL29" s="64" t="s">
        <v>522</v>
      </c>
      <c r="AM29" s="64" t="s">
        <v>522</v>
      </c>
      <c r="AN29" s="64"/>
      <c r="AO29" s="64" t="s">
        <v>523</v>
      </c>
      <c r="AP29" s="64" t="s">
        <v>523</v>
      </c>
      <c r="AQ29" s="64"/>
      <c r="AR29" s="64"/>
      <c r="AS29" s="64"/>
    </row>
    <row r="30" customFormat="false" ht="15" hidden="false" customHeight="false" outlineLevel="0" collapsed="false">
      <c r="A30" s="21" t="s">
        <v>613</v>
      </c>
      <c r="B30" s="29" t="n">
        <v>1</v>
      </c>
      <c r="C30" s="29" t="n">
        <v>34</v>
      </c>
      <c r="D30" s="29" t="s">
        <v>614</v>
      </c>
      <c r="E30" s="30" t="n">
        <v>44212</v>
      </c>
      <c r="F30" s="29"/>
      <c r="G30" s="29" t="s">
        <v>22</v>
      </c>
      <c r="H30" s="64" t="s">
        <v>615</v>
      </c>
      <c r="I30" s="64" t="s">
        <v>1190</v>
      </c>
      <c r="J30" s="64" t="n">
        <v>0</v>
      </c>
      <c r="K30" s="64" t="n">
        <v>0</v>
      </c>
      <c r="L30" s="64" t="n">
        <v>1</v>
      </c>
      <c r="M30" s="64"/>
      <c r="N30" s="64" t="s">
        <v>616</v>
      </c>
      <c r="O30" s="64" t="s">
        <v>1191</v>
      </c>
      <c r="P30" s="64"/>
      <c r="Q30" s="64" t="s">
        <v>617</v>
      </c>
      <c r="R30" s="64" t="s">
        <v>617</v>
      </c>
      <c r="S30" s="64"/>
      <c r="T30" s="64" t="s">
        <v>618</v>
      </c>
      <c r="U30" s="64" t="s">
        <v>1192</v>
      </c>
      <c r="V30" s="64"/>
      <c r="W30" s="64" t="s">
        <v>619</v>
      </c>
      <c r="X30" s="64" t="s">
        <v>1193</v>
      </c>
      <c r="Y30" s="64"/>
      <c r="Z30" s="64" t="s">
        <v>63</v>
      </c>
      <c r="AA30" s="64" t="s">
        <v>63</v>
      </c>
      <c r="AB30" s="64"/>
      <c r="AC30" s="64" t="s">
        <v>63</v>
      </c>
      <c r="AD30" s="64" t="s">
        <v>63</v>
      </c>
      <c r="AE30" s="64"/>
      <c r="AF30" s="64" t="s">
        <v>63</v>
      </c>
      <c r="AG30" s="64" t="s">
        <v>63</v>
      </c>
      <c r="AH30" s="64"/>
      <c r="AI30" s="64" t="s">
        <v>63</v>
      </c>
      <c r="AJ30" s="64" t="s">
        <v>63</v>
      </c>
      <c r="AK30" s="64"/>
      <c r="AL30" s="64" t="s">
        <v>620</v>
      </c>
      <c r="AM30" s="64" t="s">
        <v>620</v>
      </c>
      <c r="AN30" s="64"/>
      <c r="AO30" s="64" t="s">
        <v>621</v>
      </c>
      <c r="AP30" s="64" t="s">
        <v>621</v>
      </c>
      <c r="AQ30" s="64"/>
      <c r="AR30" s="64"/>
      <c r="AS30" s="64"/>
    </row>
    <row r="31" customFormat="false" ht="15" hidden="false" customHeight="false" outlineLevel="0" collapsed="false">
      <c r="A31" s="21" t="s">
        <v>678</v>
      </c>
      <c r="B31" s="29" t="n">
        <v>1</v>
      </c>
      <c r="C31" s="29" t="n">
        <v>31</v>
      </c>
      <c r="D31" s="29" t="s">
        <v>412</v>
      </c>
      <c r="E31" s="30" t="n">
        <v>44215</v>
      </c>
      <c r="F31" s="29"/>
      <c r="G31" s="29" t="s">
        <v>22</v>
      </c>
      <c r="H31" s="64" t="s">
        <v>679</v>
      </c>
      <c r="I31" s="64" t="s">
        <v>1194</v>
      </c>
      <c r="J31" s="64" t="n">
        <v>-2</v>
      </c>
      <c r="K31" s="64" t="n">
        <v>1</v>
      </c>
      <c r="L31" s="64" t="n">
        <v>-3</v>
      </c>
      <c r="M31" s="64"/>
      <c r="N31" s="64" t="s">
        <v>680</v>
      </c>
      <c r="O31" s="64" t="s">
        <v>1195</v>
      </c>
      <c r="P31" s="64"/>
      <c r="Q31" s="64" t="s">
        <v>681</v>
      </c>
      <c r="R31" s="64" t="s">
        <v>1196</v>
      </c>
      <c r="S31" s="64"/>
      <c r="T31" s="64" t="s">
        <v>682</v>
      </c>
      <c r="U31" s="64" t="s">
        <v>1197</v>
      </c>
      <c r="V31" s="64"/>
      <c r="W31" s="64" t="s">
        <v>683</v>
      </c>
      <c r="X31" s="64" t="s">
        <v>1198</v>
      </c>
      <c r="Y31" s="64"/>
      <c r="Z31" s="64" t="s">
        <v>684</v>
      </c>
      <c r="AA31" s="64" t="s">
        <v>1199</v>
      </c>
      <c r="AB31" s="64"/>
      <c r="AC31" s="64" t="s">
        <v>685</v>
      </c>
      <c r="AD31" s="64" t="s">
        <v>1200</v>
      </c>
      <c r="AE31" s="64"/>
      <c r="AF31" s="64" t="s">
        <v>686</v>
      </c>
      <c r="AG31" s="64" t="s">
        <v>1201</v>
      </c>
      <c r="AH31" s="64"/>
      <c r="AI31" s="64" t="s">
        <v>687</v>
      </c>
      <c r="AJ31" s="64" t="s">
        <v>1202</v>
      </c>
      <c r="AK31" s="64"/>
      <c r="AL31" s="64" t="s">
        <v>688</v>
      </c>
      <c r="AM31" s="64" t="s">
        <v>1203</v>
      </c>
      <c r="AN31" s="64"/>
      <c r="AO31" s="64" t="s">
        <v>689</v>
      </c>
      <c r="AP31" s="64" t="s">
        <v>1204</v>
      </c>
      <c r="AQ31" s="64"/>
      <c r="AR31" s="64"/>
      <c r="AS31" s="64"/>
    </row>
    <row r="32" customFormat="false" ht="15" hidden="false" customHeight="false" outlineLevel="0" collapsed="false">
      <c r="A32" s="21" t="s">
        <v>725</v>
      </c>
      <c r="B32" s="29" t="n">
        <v>1</v>
      </c>
      <c r="C32" s="29" t="n">
        <v>32</v>
      </c>
      <c r="D32" s="29" t="s">
        <v>726</v>
      </c>
      <c r="E32" s="30" t="n">
        <v>44215</v>
      </c>
      <c r="F32" s="29"/>
      <c r="G32" s="29" t="s">
        <v>22</v>
      </c>
      <c r="H32" s="64" t="s">
        <v>679</v>
      </c>
      <c r="I32" s="64" t="s">
        <v>1205</v>
      </c>
      <c r="J32" s="64" t="n">
        <v>0</v>
      </c>
      <c r="K32" s="64" t="n">
        <v>0</v>
      </c>
      <c r="L32" s="64" t="n">
        <v>-1</v>
      </c>
      <c r="M32" s="64"/>
      <c r="N32" s="64" t="s">
        <v>727</v>
      </c>
      <c r="O32" s="64" t="s">
        <v>1206</v>
      </c>
      <c r="P32" s="64"/>
      <c r="Q32" s="64" t="s">
        <v>728</v>
      </c>
      <c r="R32" s="64" t="s">
        <v>728</v>
      </c>
      <c r="S32" s="64"/>
      <c r="T32" s="64" t="s">
        <v>729</v>
      </c>
      <c r="U32" s="64" t="s">
        <v>1207</v>
      </c>
      <c r="V32" s="64"/>
      <c r="W32" s="64" t="s">
        <v>730</v>
      </c>
      <c r="X32" s="64" t="s">
        <v>1208</v>
      </c>
      <c r="Y32" s="64"/>
      <c r="Z32" s="64" t="s">
        <v>731</v>
      </c>
      <c r="AA32" s="64" t="s">
        <v>1209</v>
      </c>
      <c r="AB32" s="64"/>
      <c r="AC32" s="64" t="s">
        <v>732</v>
      </c>
      <c r="AD32" s="64" t="s">
        <v>1210</v>
      </c>
      <c r="AE32" s="64"/>
      <c r="AF32" s="64" t="s">
        <v>733</v>
      </c>
      <c r="AG32" s="64" t="s">
        <v>1211</v>
      </c>
      <c r="AH32" s="64"/>
      <c r="AI32" s="64" t="s">
        <v>734</v>
      </c>
      <c r="AJ32" s="64" t="s">
        <v>1212</v>
      </c>
      <c r="AK32" s="64"/>
      <c r="AL32" s="64" t="s">
        <v>735</v>
      </c>
      <c r="AM32" s="64" t="s">
        <v>1213</v>
      </c>
      <c r="AN32" s="64"/>
      <c r="AO32" s="64" t="s">
        <v>736</v>
      </c>
      <c r="AP32" s="64" t="s">
        <v>1214</v>
      </c>
      <c r="AQ32" s="64"/>
      <c r="AR32" s="64"/>
      <c r="AS32" s="64"/>
    </row>
    <row r="33" customFormat="false" ht="15" hidden="false" customHeight="false" outlineLevel="0" collapsed="false">
      <c r="A33" s="21" t="s">
        <v>809</v>
      </c>
      <c r="B33" s="29"/>
      <c r="C33" s="29" t="n">
        <v>32</v>
      </c>
      <c r="D33" s="29" t="s">
        <v>810</v>
      </c>
      <c r="E33" s="30" t="n">
        <v>44215</v>
      </c>
      <c r="F33" s="29"/>
      <c r="G33" s="29" t="s">
        <v>22</v>
      </c>
      <c r="H33" s="64" t="s">
        <v>811</v>
      </c>
      <c r="I33" s="64" t="s">
        <v>1215</v>
      </c>
      <c r="J33" s="64" t="n">
        <v>0</v>
      </c>
      <c r="K33" s="64" t="n">
        <v>0</v>
      </c>
      <c r="L33" s="64" t="n">
        <v>-1</v>
      </c>
      <c r="M33" s="64"/>
      <c r="N33" s="64" t="s">
        <v>812</v>
      </c>
      <c r="O33" s="64" t="s">
        <v>1216</v>
      </c>
      <c r="P33" s="64"/>
      <c r="Q33" s="64" t="s">
        <v>813</v>
      </c>
      <c r="R33" s="64" t="s">
        <v>246</v>
      </c>
      <c r="S33" s="64"/>
      <c r="T33" s="64" t="s">
        <v>814</v>
      </c>
      <c r="U33" s="64" t="s">
        <v>1217</v>
      </c>
      <c r="V33" s="64"/>
      <c r="W33" s="64" t="s">
        <v>815</v>
      </c>
      <c r="X33" s="64" t="s">
        <v>1218</v>
      </c>
      <c r="Y33" s="64"/>
      <c r="Z33" s="64" t="s">
        <v>816</v>
      </c>
      <c r="AA33" s="64" t="s">
        <v>1219</v>
      </c>
      <c r="AB33" s="64"/>
      <c r="AC33" s="64" t="s">
        <v>817</v>
      </c>
      <c r="AD33" s="64" t="s">
        <v>1220</v>
      </c>
      <c r="AE33" s="64"/>
      <c r="AF33" s="64" t="s">
        <v>818</v>
      </c>
      <c r="AG33" s="64" t="s">
        <v>1221</v>
      </c>
      <c r="AH33" s="64"/>
      <c r="AI33" s="64" t="s">
        <v>819</v>
      </c>
      <c r="AJ33" s="64" t="s">
        <v>1222</v>
      </c>
      <c r="AK33" s="64"/>
      <c r="AL33" s="64" t="s">
        <v>820</v>
      </c>
      <c r="AM33" s="64" t="s">
        <v>820</v>
      </c>
      <c r="AN33" s="64"/>
      <c r="AO33" s="64" t="s">
        <v>821</v>
      </c>
      <c r="AP33" s="64" t="s">
        <v>821</v>
      </c>
      <c r="AQ33" s="64"/>
      <c r="AR33" s="64"/>
      <c r="AS33" s="64"/>
    </row>
    <row r="34" customFormat="false" ht="15" hidden="false" customHeight="false" outlineLevel="0" collapsed="false">
      <c r="A34" s="21" t="s">
        <v>843</v>
      </c>
      <c r="B34" s="29"/>
      <c r="C34" s="29" t="n">
        <v>23</v>
      </c>
      <c r="D34" s="29" t="s">
        <v>317</v>
      </c>
      <c r="E34" s="30" t="n">
        <v>44216</v>
      </c>
      <c r="F34" s="29"/>
      <c r="G34" s="29" t="s">
        <v>168</v>
      </c>
      <c r="H34" s="64" t="s">
        <v>844</v>
      </c>
      <c r="I34" s="64" t="s">
        <v>604</v>
      </c>
      <c r="J34" s="64" t="n">
        <v>0</v>
      </c>
      <c r="K34" s="64" t="n">
        <v>0</v>
      </c>
      <c r="L34" s="64" t="n">
        <v>-1</v>
      </c>
      <c r="M34" s="64"/>
      <c r="N34" s="64" t="s">
        <v>845</v>
      </c>
      <c r="O34" s="64" t="s">
        <v>1223</v>
      </c>
      <c r="P34" s="64"/>
      <c r="Q34" s="64" t="s">
        <v>846</v>
      </c>
      <c r="R34" s="64" t="s">
        <v>1224</v>
      </c>
      <c r="S34" s="64"/>
      <c r="T34" s="64" t="s">
        <v>847</v>
      </c>
      <c r="U34" s="64" t="s">
        <v>1225</v>
      </c>
      <c r="V34" s="64"/>
      <c r="W34" s="64" t="s">
        <v>848</v>
      </c>
      <c r="X34" s="64" t="s">
        <v>1226</v>
      </c>
      <c r="Y34" s="64"/>
      <c r="Z34" s="64" t="s">
        <v>849</v>
      </c>
      <c r="AA34" s="64" t="s">
        <v>719</v>
      </c>
      <c r="AB34" s="64"/>
      <c r="AC34" s="64" t="s">
        <v>850</v>
      </c>
      <c r="AD34" s="64" t="s">
        <v>1227</v>
      </c>
      <c r="AE34" s="64"/>
      <c r="AF34" s="64" t="s">
        <v>851</v>
      </c>
      <c r="AG34" s="64" t="s">
        <v>1228</v>
      </c>
      <c r="AH34" s="64"/>
      <c r="AI34" s="64" t="s">
        <v>852</v>
      </c>
      <c r="AJ34" s="64" t="s">
        <v>852</v>
      </c>
      <c r="AK34" s="64"/>
      <c r="AL34" s="64" t="s">
        <v>853</v>
      </c>
      <c r="AM34" s="64" t="s">
        <v>853</v>
      </c>
      <c r="AN34" s="64"/>
      <c r="AO34" s="64" t="s">
        <v>854</v>
      </c>
      <c r="AP34" s="64" t="s">
        <v>854</v>
      </c>
      <c r="AQ34" s="64"/>
      <c r="AR34" s="64"/>
      <c r="AS34" s="64"/>
    </row>
    <row r="35" customFormat="false" ht="15" hidden="false" customHeight="false" outlineLevel="0" collapsed="false">
      <c r="A35" s="21" t="s">
        <v>873</v>
      </c>
      <c r="B35" s="29"/>
      <c r="C35" s="29" t="n">
        <v>26</v>
      </c>
      <c r="D35" s="29" t="s">
        <v>874</v>
      </c>
      <c r="E35" s="30" t="n">
        <v>44216</v>
      </c>
      <c r="F35" s="29"/>
      <c r="G35" s="29" t="s">
        <v>22</v>
      </c>
      <c r="H35" s="64" t="s">
        <v>875</v>
      </c>
      <c r="I35" s="64" t="s">
        <v>1229</v>
      </c>
      <c r="J35" s="64" t="n">
        <v>0</v>
      </c>
      <c r="K35" s="64" t="n">
        <v>0</v>
      </c>
      <c r="L35" s="64" t="n">
        <v>-1</v>
      </c>
      <c r="M35" s="64"/>
      <c r="N35" s="64" t="s">
        <v>876</v>
      </c>
      <c r="O35" s="64" t="s">
        <v>1230</v>
      </c>
      <c r="P35" s="64"/>
      <c r="Q35" s="64" t="s">
        <v>877</v>
      </c>
      <c r="R35" s="64" t="s">
        <v>877</v>
      </c>
      <c r="S35" s="64"/>
      <c r="T35" s="64" t="s">
        <v>878</v>
      </c>
      <c r="U35" s="64" t="s">
        <v>1231</v>
      </c>
      <c r="V35" s="64"/>
      <c r="W35" s="64" t="s">
        <v>879</v>
      </c>
      <c r="X35" s="64" t="s">
        <v>1232</v>
      </c>
      <c r="Y35" s="64"/>
      <c r="Z35" s="64" t="s">
        <v>880</v>
      </c>
      <c r="AA35" s="64" t="s">
        <v>1142</v>
      </c>
      <c r="AB35" s="64"/>
      <c r="AC35" s="64" t="s">
        <v>881</v>
      </c>
      <c r="AD35" s="64" t="s">
        <v>640</v>
      </c>
      <c r="AE35" s="64"/>
      <c r="AF35" s="64" t="s">
        <v>64</v>
      </c>
      <c r="AG35" s="64" t="s">
        <v>1233</v>
      </c>
      <c r="AH35" s="64"/>
      <c r="AI35" s="64" t="s">
        <v>882</v>
      </c>
      <c r="AJ35" s="64" t="s">
        <v>1234</v>
      </c>
      <c r="AK35" s="64"/>
      <c r="AL35" s="64" t="s">
        <v>494</v>
      </c>
      <c r="AM35" s="64" t="s">
        <v>494</v>
      </c>
      <c r="AN35" s="64"/>
      <c r="AO35" s="64" t="s">
        <v>883</v>
      </c>
      <c r="AP35" s="64" t="s">
        <v>883</v>
      </c>
      <c r="AQ35" s="64"/>
      <c r="AR35" s="64"/>
      <c r="AS35" s="64"/>
    </row>
    <row r="36" customFormat="false" ht="15" hidden="false" customHeight="false" outlineLevel="0" collapsed="false">
      <c r="A36" s="21" t="s">
        <v>926</v>
      </c>
      <c r="B36" s="29"/>
      <c r="C36" s="29" t="n">
        <v>23</v>
      </c>
      <c r="D36" s="29" t="s">
        <v>769</v>
      </c>
      <c r="E36" s="30" t="n">
        <v>44216</v>
      </c>
      <c r="F36" s="29"/>
      <c r="G36" s="29" t="s">
        <v>22</v>
      </c>
      <c r="H36" s="64" t="s">
        <v>927</v>
      </c>
      <c r="I36" s="64" t="s">
        <v>1235</v>
      </c>
      <c r="J36" s="64" t="n">
        <v>0</v>
      </c>
      <c r="K36" s="64" t="n">
        <v>0</v>
      </c>
      <c r="L36" s="64" t="n">
        <v>2</v>
      </c>
      <c r="M36" s="64"/>
      <c r="N36" s="64" t="s">
        <v>928</v>
      </c>
      <c r="O36" s="64" t="s">
        <v>1236</v>
      </c>
      <c r="P36" s="64"/>
      <c r="Q36" s="64" t="s">
        <v>929</v>
      </c>
      <c r="R36" s="64" t="s">
        <v>929</v>
      </c>
      <c r="S36" s="64"/>
      <c r="T36" s="64" t="s">
        <v>930</v>
      </c>
      <c r="U36" s="64" t="s">
        <v>1237</v>
      </c>
      <c r="V36" s="64"/>
      <c r="W36" s="64" t="s">
        <v>931</v>
      </c>
      <c r="X36" s="64" t="s">
        <v>1238</v>
      </c>
      <c r="Y36" s="64"/>
      <c r="Z36" s="64" t="s">
        <v>63</v>
      </c>
      <c r="AA36" s="64" t="s">
        <v>63</v>
      </c>
      <c r="AB36" s="64"/>
      <c r="AC36" s="64" t="s">
        <v>63</v>
      </c>
      <c r="AD36" s="64" t="s">
        <v>63</v>
      </c>
      <c r="AE36" s="64"/>
      <c r="AF36" s="64" t="s">
        <v>696</v>
      </c>
      <c r="AG36" s="64" t="s">
        <v>1239</v>
      </c>
      <c r="AH36" s="64"/>
      <c r="AI36" s="64" t="s">
        <v>932</v>
      </c>
      <c r="AJ36" s="64" t="s">
        <v>1240</v>
      </c>
      <c r="AK36" s="64"/>
      <c r="AL36" s="64" t="s">
        <v>933</v>
      </c>
      <c r="AM36" s="64" t="s">
        <v>933</v>
      </c>
      <c r="AN36" s="64"/>
      <c r="AO36" s="64" t="s">
        <v>934</v>
      </c>
      <c r="AP36" s="64" t="s">
        <v>934</v>
      </c>
      <c r="AQ36" s="64"/>
      <c r="AR36" s="64"/>
      <c r="AS36" s="64"/>
    </row>
    <row r="37" customFormat="false" ht="15" hidden="false" customHeight="false" outlineLevel="0" collapsed="false">
      <c r="A37" s="21" t="s">
        <v>935</v>
      </c>
      <c r="B37" s="43"/>
      <c r="C37" s="43" t="n">
        <v>30</v>
      </c>
      <c r="D37" s="29" t="s">
        <v>936</v>
      </c>
      <c r="E37" s="30" t="n">
        <v>44216</v>
      </c>
      <c r="F37" s="29"/>
      <c r="G37" s="29" t="s">
        <v>22</v>
      </c>
      <c r="H37" s="64" t="s">
        <v>937</v>
      </c>
      <c r="I37" s="64" t="s">
        <v>1241</v>
      </c>
      <c r="J37" s="64" t="n">
        <v>0</v>
      </c>
      <c r="K37" s="64" t="n">
        <v>0</v>
      </c>
      <c r="L37" s="64" t="n">
        <v>2</v>
      </c>
      <c r="M37" s="64"/>
      <c r="N37" s="64" t="s">
        <v>938</v>
      </c>
      <c r="O37" s="64" t="s">
        <v>1242</v>
      </c>
      <c r="P37" s="64"/>
      <c r="Q37" s="64" t="s">
        <v>939</v>
      </c>
      <c r="R37" s="64" t="s">
        <v>1243</v>
      </c>
      <c r="S37" s="64"/>
      <c r="T37" s="64" t="s">
        <v>940</v>
      </c>
      <c r="U37" s="64" t="s">
        <v>1244</v>
      </c>
      <c r="V37" s="64"/>
      <c r="W37" s="64" t="s">
        <v>941</v>
      </c>
      <c r="X37" s="64" t="s">
        <v>1245</v>
      </c>
      <c r="Y37" s="64"/>
      <c r="Z37" s="64" t="s">
        <v>942</v>
      </c>
      <c r="AA37" s="64" t="s">
        <v>1246</v>
      </c>
      <c r="AB37" s="64"/>
      <c r="AC37" s="64" t="s">
        <v>943</v>
      </c>
      <c r="AD37" s="64" t="s">
        <v>1247</v>
      </c>
      <c r="AE37" s="64"/>
      <c r="AF37" s="64" t="s">
        <v>944</v>
      </c>
      <c r="AG37" s="64" t="s">
        <v>821</v>
      </c>
      <c r="AH37" s="64"/>
      <c r="AI37" s="64" t="s">
        <v>945</v>
      </c>
      <c r="AJ37" s="64" t="s">
        <v>1248</v>
      </c>
      <c r="AK37" s="64"/>
      <c r="AL37" s="64" t="s">
        <v>946</v>
      </c>
      <c r="AM37" s="64" t="s">
        <v>1249</v>
      </c>
      <c r="AN37" s="64"/>
      <c r="AO37" s="64" t="s">
        <v>947</v>
      </c>
      <c r="AP37" s="64" t="s">
        <v>386</v>
      </c>
      <c r="AQ37" s="64"/>
      <c r="AR37" s="64"/>
      <c r="AS37" s="64"/>
    </row>
    <row r="38" customFormat="false" ht="15" hidden="false" customHeight="false" outlineLevel="0" collapsed="false">
      <c r="A38" s="21" t="s">
        <v>964</v>
      </c>
      <c r="B38" s="29" t="n">
        <v>0</v>
      </c>
      <c r="C38" s="29" t="n">
        <v>24</v>
      </c>
      <c r="D38" s="29" t="s">
        <v>965</v>
      </c>
      <c r="E38" s="30" t="n">
        <v>44216</v>
      </c>
      <c r="F38" s="29"/>
      <c r="G38" s="29" t="s">
        <v>22</v>
      </c>
      <c r="H38" s="64" t="s">
        <v>966</v>
      </c>
      <c r="I38" s="64" t="s">
        <v>1250</v>
      </c>
      <c r="J38" s="64" t="n">
        <v>0</v>
      </c>
      <c r="K38" s="64" t="n">
        <v>0</v>
      </c>
      <c r="L38" s="64" t="n">
        <v>2</v>
      </c>
      <c r="M38" s="64"/>
      <c r="N38" s="64" t="s">
        <v>967</v>
      </c>
      <c r="O38" s="64" t="s">
        <v>1251</v>
      </c>
      <c r="P38" s="64"/>
      <c r="Q38" s="64" t="s">
        <v>968</v>
      </c>
      <c r="R38" s="64" t="s">
        <v>1252</v>
      </c>
      <c r="S38" s="64"/>
      <c r="T38" s="64" t="s">
        <v>969</v>
      </c>
      <c r="U38" s="64" t="s">
        <v>1253</v>
      </c>
      <c r="V38" s="64"/>
      <c r="W38" s="64" t="s">
        <v>970</v>
      </c>
      <c r="X38" s="64" t="s">
        <v>1254</v>
      </c>
      <c r="Y38" s="64"/>
      <c r="Z38" s="64" t="s">
        <v>63</v>
      </c>
      <c r="AA38" s="64" t="s">
        <v>63</v>
      </c>
      <c r="AB38" s="64"/>
      <c r="AC38" s="64" t="s">
        <v>63</v>
      </c>
      <c r="AD38" s="64" t="s">
        <v>63</v>
      </c>
      <c r="AE38" s="64"/>
      <c r="AF38" s="64" t="s">
        <v>63</v>
      </c>
      <c r="AG38" s="64" t="s">
        <v>63</v>
      </c>
      <c r="AH38" s="64"/>
      <c r="AI38" s="64" t="s">
        <v>63</v>
      </c>
      <c r="AJ38" s="64" t="s">
        <v>63</v>
      </c>
      <c r="AK38" s="64"/>
      <c r="AL38" s="64" t="s">
        <v>971</v>
      </c>
      <c r="AM38" s="64" t="s">
        <v>1255</v>
      </c>
      <c r="AN38" s="64"/>
      <c r="AO38" s="64" t="s">
        <v>972</v>
      </c>
      <c r="AP38" s="64" t="s">
        <v>1256</v>
      </c>
      <c r="AQ38" s="64"/>
      <c r="AR38" s="64"/>
      <c r="AS38" s="64"/>
    </row>
    <row r="39" customFormat="false" ht="15" hidden="false" customHeight="false" outlineLevel="0" collapsed="false">
      <c r="A39" s="21"/>
      <c r="B39" s="29"/>
      <c r="C39" s="29"/>
      <c r="D39" s="29"/>
      <c r="E39" s="30"/>
      <c r="F39" s="29"/>
      <c r="G39" s="29"/>
      <c r="H39" s="64"/>
      <c r="I39" s="64"/>
      <c r="J39" s="65"/>
      <c r="K39" s="65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</row>
    <row r="40" customFormat="false" ht="15" hidden="false" customHeight="false" outlineLevel="0" collapsed="false">
      <c r="H40" s="64"/>
      <c r="I40" s="64"/>
      <c r="J40" s="45"/>
      <c r="K40" s="45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</row>
    <row r="41" customFormat="false" ht="15" hidden="false" customHeight="false" outlineLevel="0" collapsed="false">
      <c r="J41" s="45"/>
      <c r="K41" s="45"/>
      <c r="Q41" s="64" t="s">
        <v>1260</v>
      </c>
    </row>
    <row r="42" customFormat="false" ht="15" hidden="false" customHeight="false" outlineLevel="0" collapsed="false">
      <c r="J42" s="45"/>
      <c r="K42" s="45"/>
    </row>
    <row r="43" customFormat="false" ht="15" hidden="false" customHeight="false" outlineLevel="0" collapsed="false">
      <c r="A43" s="4" t="s">
        <v>5</v>
      </c>
      <c r="B43" s="4"/>
      <c r="J43" s="45"/>
      <c r="K43" s="45"/>
      <c r="M43" s="5" t="s">
        <v>6</v>
      </c>
      <c r="N43" s="5"/>
      <c r="O43" s="52"/>
      <c r="Y43" s="6" t="s">
        <v>7</v>
      </c>
      <c r="Z43" s="6"/>
      <c r="AK43" s="7" t="s">
        <v>8</v>
      </c>
      <c r="AL43" s="7"/>
    </row>
    <row r="44" customFormat="false" ht="15" hidden="false" customHeight="false" outlineLevel="0" collapsed="false">
      <c r="A44" s="15" t="s">
        <v>1261</v>
      </c>
      <c r="B44" s="0" t="s">
        <v>1262</v>
      </c>
      <c r="C44" s="0" t="s">
        <v>1263</v>
      </c>
      <c r="D44" s="0" t="s">
        <v>1264</v>
      </c>
      <c r="E44" s="0" t="s">
        <v>1265</v>
      </c>
      <c r="F44" s="0" t="s">
        <v>1266</v>
      </c>
      <c r="G44" s="15" t="s">
        <v>1267</v>
      </c>
      <c r="H44" s="15" t="s">
        <v>1268</v>
      </c>
      <c r="I44" s="15" t="s">
        <v>1269</v>
      </c>
      <c r="J44" s="45"/>
      <c r="K44" s="45" t="s">
        <v>1270</v>
      </c>
      <c r="M44" s="15" t="s">
        <v>1261</v>
      </c>
      <c r="N44" s="15" t="s">
        <v>1262</v>
      </c>
      <c r="O44" s="15" t="s">
        <v>1263</v>
      </c>
      <c r="P44" s="15" t="s">
        <v>1264</v>
      </c>
      <c r="Q44" s="15" t="s">
        <v>1265</v>
      </c>
      <c r="R44" s="15" t="s">
        <v>1266</v>
      </c>
      <c r="S44" s="15" t="s">
        <v>1267</v>
      </c>
      <c r="T44" s="15" t="s">
        <v>1268</v>
      </c>
      <c r="U44" s="15" t="s">
        <v>1269</v>
      </c>
      <c r="V44" s="45"/>
      <c r="W44" s="45" t="s">
        <v>1270</v>
      </c>
      <c r="Y44" s="15" t="s">
        <v>1261</v>
      </c>
      <c r="Z44" s="15" t="s">
        <v>1262</v>
      </c>
      <c r="AA44" s="15" t="s">
        <v>1263</v>
      </c>
      <c r="AB44" s="15" t="s">
        <v>1264</v>
      </c>
      <c r="AC44" s="15" t="s">
        <v>1265</v>
      </c>
      <c r="AD44" s="15" t="s">
        <v>1266</v>
      </c>
      <c r="AE44" s="15" t="s">
        <v>1267</v>
      </c>
      <c r="AF44" s="15" t="s">
        <v>1268</v>
      </c>
      <c r="AG44" s="15" t="s">
        <v>1269</v>
      </c>
      <c r="AH44" s="45"/>
      <c r="AI44" s="45" t="s">
        <v>1270</v>
      </c>
      <c r="AK44" s="15" t="s">
        <v>1261</v>
      </c>
      <c r="AL44" s="15" t="s">
        <v>1262</v>
      </c>
      <c r="AM44" s="15" t="s">
        <v>1263</v>
      </c>
      <c r="AN44" s="15" t="s">
        <v>1264</v>
      </c>
      <c r="AO44" s="15" t="s">
        <v>1265</v>
      </c>
      <c r="AP44" s="15" t="s">
        <v>1266</v>
      </c>
      <c r="AQ44" s="15" t="s">
        <v>1267</v>
      </c>
      <c r="AR44" s="0" t="s">
        <v>1268</v>
      </c>
      <c r="AS44" s="0" t="s">
        <v>1269</v>
      </c>
      <c r="AT44" s="45"/>
      <c r="AU44" s="45" t="s">
        <v>1270</v>
      </c>
    </row>
    <row r="45" customFormat="false" ht="15" hidden="false" customHeight="false" outlineLevel="0" collapsed="false">
      <c r="A45" s="0" t="n">
        <v>78</v>
      </c>
      <c r="B45" s="0" t="n">
        <v>122</v>
      </c>
      <c r="C45" s="0" t="n">
        <v>88</v>
      </c>
      <c r="D45" s="0" t="n">
        <v>78</v>
      </c>
      <c r="E45" s="0" t="n">
        <v>122</v>
      </c>
      <c r="F45" s="0" t="n">
        <v>90</v>
      </c>
      <c r="G45" s="0" t="n">
        <f aca="false">A45-D45</f>
        <v>0</v>
      </c>
      <c r="H45" s="0" t="n">
        <v>0</v>
      </c>
      <c r="I45" s="0" t="n">
        <f aca="false">C45-F45</f>
        <v>-2</v>
      </c>
      <c r="J45" s="45" t="n">
        <f aca="false">(A45-D45)^2+(B45-E45)^2+(C45-F45)^2</f>
        <v>4</v>
      </c>
      <c r="K45" s="45" t="n">
        <f aca="false">SQRT(J45)</f>
        <v>2</v>
      </c>
      <c r="M45" s="0" t="n">
        <v>60</v>
      </c>
      <c r="N45" s="0" t="n">
        <v>122</v>
      </c>
      <c r="O45" s="0" t="n">
        <v>88</v>
      </c>
      <c r="P45" s="0" t="n">
        <v>59</v>
      </c>
      <c r="Q45" s="0" t="n">
        <v>122</v>
      </c>
      <c r="R45" s="0" t="n">
        <v>90</v>
      </c>
      <c r="S45" s="0" t="n">
        <f aca="false">M45-P45</f>
        <v>1</v>
      </c>
      <c r="T45" s="0" t="n">
        <f aca="false">N45-Q45</f>
        <v>0</v>
      </c>
      <c r="U45" s="0" t="n">
        <f aca="false">O45-R45</f>
        <v>-2</v>
      </c>
      <c r="V45" s="45" t="n">
        <f aca="false">(M45-P45)^2+(N45-Q45)^2+(O45-R45)^2</f>
        <v>5</v>
      </c>
      <c r="W45" s="45" t="n">
        <f aca="false">SQRT(V45)</f>
        <v>2.23606797749979</v>
      </c>
      <c r="Y45" s="0" t="n">
        <v>69</v>
      </c>
      <c r="Z45" s="0" t="n">
        <v>83</v>
      </c>
      <c r="AA45" s="0" t="n">
        <v>74</v>
      </c>
      <c r="AB45" s="0" t="n">
        <v>69</v>
      </c>
      <c r="AC45" s="0" t="n">
        <v>82</v>
      </c>
      <c r="AD45" s="0" t="n">
        <v>71</v>
      </c>
      <c r="AE45" s="0" t="n">
        <f aca="false">Y45-AB45</f>
        <v>0</v>
      </c>
      <c r="AF45" s="0" t="n">
        <f aca="false">Z45-AC45</f>
        <v>1</v>
      </c>
      <c r="AG45" s="0" t="n">
        <f aca="false">AA45-AD45</f>
        <v>3</v>
      </c>
      <c r="AH45" s="45" t="n">
        <f aca="false">(Y45-AB45)^2+(Z45-AC45)^2+(AA45-AD45)^2</f>
        <v>10</v>
      </c>
      <c r="AI45" s="45" t="n">
        <f aca="false">SQRT(AH45)</f>
        <v>3.16227766016838</v>
      </c>
      <c r="AK45" s="0" t="n">
        <v>61</v>
      </c>
      <c r="AL45" s="0" t="n">
        <v>87</v>
      </c>
      <c r="AM45" s="0" t="n">
        <v>66</v>
      </c>
      <c r="AN45" s="0" t="n">
        <v>61</v>
      </c>
      <c r="AO45" s="0" t="n">
        <v>87</v>
      </c>
      <c r="AP45" s="0" t="n">
        <v>65</v>
      </c>
      <c r="AQ45" s="0" t="n">
        <f aca="false">AK45-AN45</f>
        <v>0</v>
      </c>
      <c r="AR45" s="0" t="n">
        <f aca="false">AL45-AO45</f>
        <v>0</v>
      </c>
      <c r="AS45" s="0" t="n">
        <f aca="false">AM45-AP45</f>
        <v>1</v>
      </c>
      <c r="AT45" s="45" t="n">
        <f aca="false">(AK45-AN45)^2+(AL45-AO45)^2+(AM45-AP45)^2</f>
        <v>1</v>
      </c>
      <c r="AU45" s="45" t="n">
        <f aca="false">SQRT(AT45)</f>
        <v>1</v>
      </c>
    </row>
    <row r="46" customFormat="false" ht="15" hidden="false" customHeight="false" outlineLevel="0" collapsed="false">
      <c r="A46" s="0" t="n">
        <v>77</v>
      </c>
      <c r="B46" s="0" t="n">
        <v>128</v>
      </c>
      <c r="C46" s="0" t="n">
        <v>88</v>
      </c>
      <c r="D46" s="0" t="n">
        <v>77</v>
      </c>
      <c r="E46" s="0" t="n">
        <v>127</v>
      </c>
      <c r="F46" s="0" t="n">
        <v>88</v>
      </c>
      <c r="G46" s="0" t="n">
        <f aca="false">A46-D46</f>
        <v>0</v>
      </c>
      <c r="H46" s="0" t="n">
        <f aca="false">B46-E46</f>
        <v>1</v>
      </c>
      <c r="I46" s="0" t="n">
        <f aca="false">C46-F46</f>
        <v>0</v>
      </c>
      <c r="J46" s="45" t="n">
        <f aca="false">(A46-D46)^2+(B46-E46)^2+(C46-F46)^2</f>
        <v>1</v>
      </c>
      <c r="K46" s="45" t="n">
        <f aca="false">SQRT(J46)</f>
        <v>1</v>
      </c>
      <c r="M46" s="0" t="n">
        <v>57</v>
      </c>
      <c r="N46" s="0" t="n">
        <v>128</v>
      </c>
      <c r="O46" s="0" t="n">
        <v>88</v>
      </c>
      <c r="P46" s="0" t="n">
        <v>57</v>
      </c>
      <c r="Q46" s="0" t="n">
        <v>128</v>
      </c>
      <c r="R46" s="0" t="n">
        <v>88</v>
      </c>
      <c r="S46" s="0" t="n">
        <f aca="false">M46-P46</f>
        <v>0</v>
      </c>
      <c r="T46" s="0" t="n">
        <f aca="false">N46-Q46</f>
        <v>0</v>
      </c>
      <c r="U46" s="0" t="n">
        <f aca="false">O46-R46</f>
        <v>0</v>
      </c>
      <c r="V46" s="45" t="n">
        <f aca="false">(M46-P46)^2+(N46-Q46)^2+(O46-R46)^2</f>
        <v>0</v>
      </c>
      <c r="W46" s="45" t="n">
        <f aca="false">SQRT(V46)</f>
        <v>0</v>
      </c>
      <c r="Y46" s="0" t="n">
        <v>66</v>
      </c>
      <c r="Z46" s="0" t="n">
        <v>83</v>
      </c>
      <c r="AA46" s="0" t="n">
        <v>77</v>
      </c>
      <c r="AB46" s="0" t="n">
        <v>66</v>
      </c>
      <c r="AC46" s="0" t="n">
        <v>82</v>
      </c>
      <c r="AD46" s="0" t="n">
        <v>76</v>
      </c>
      <c r="AE46" s="0" t="n">
        <f aca="false">Y46-AB46</f>
        <v>0</v>
      </c>
      <c r="AF46" s="0" t="n">
        <f aca="false">Z46-AC46</f>
        <v>1</v>
      </c>
      <c r="AG46" s="0" t="n">
        <f aca="false">AA46-AD46</f>
        <v>1</v>
      </c>
      <c r="AH46" s="45" t="n">
        <f aca="false">(Y46-AB46)^2+(Z46-AC46)^2+(AA46-AD46)^2</f>
        <v>2</v>
      </c>
      <c r="AI46" s="45" t="n">
        <f aca="false">SQRT(AH46)</f>
        <v>1.4142135623731</v>
      </c>
      <c r="AK46" s="0" t="n">
        <v>59</v>
      </c>
      <c r="AL46" s="0" t="n">
        <v>89</v>
      </c>
      <c r="AM46" s="0" t="n">
        <v>68</v>
      </c>
      <c r="AN46" s="0" t="n">
        <v>59</v>
      </c>
      <c r="AO46" s="0" t="n">
        <v>90</v>
      </c>
      <c r="AP46" s="0" t="n">
        <v>68</v>
      </c>
      <c r="AQ46" s="0" t="n">
        <f aca="false">AK46-AN46</f>
        <v>0</v>
      </c>
      <c r="AR46" s="0" t="n">
        <f aca="false">AL46-AO46</f>
        <v>-1</v>
      </c>
      <c r="AS46" s="0" t="n">
        <f aca="false">AM46-AP46</f>
        <v>0</v>
      </c>
      <c r="AT46" s="45" t="n">
        <f aca="false">(AK46-AN46)^2+(AL46-AO46)^2+(AM46-AP46)^2</f>
        <v>1</v>
      </c>
      <c r="AU46" s="45" t="n">
        <f aca="false">SQRT(AT46)</f>
        <v>1</v>
      </c>
    </row>
    <row r="47" customFormat="false" ht="15" hidden="false" customHeight="false" outlineLevel="0" collapsed="false">
      <c r="A47" s="0" t="n">
        <v>76</v>
      </c>
      <c r="B47" s="0" t="n">
        <v>129</v>
      </c>
      <c r="C47" s="0" t="n">
        <v>89</v>
      </c>
      <c r="D47" s="0" t="n">
        <v>76</v>
      </c>
      <c r="E47" s="0" t="n">
        <v>129</v>
      </c>
      <c r="F47" s="0" t="n">
        <v>91</v>
      </c>
      <c r="G47" s="0" t="n">
        <f aca="false">A47-D47</f>
        <v>0</v>
      </c>
      <c r="H47" s="0" t="n">
        <f aca="false">B47-E47</f>
        <v>0</v>
      </c>
      <c r="I47" s="0" t="n">
        <f aca="false">C47-F47</f>
        <v>-2</v>
      </c>
      <c r="J47" s="45" t="n">
        <f aca="false">(A47-D47)^2+(B47-E47)^2+(C47-F47)^2</f>
        <v>4</v>
      </c>
      <c r="K47" s="45" t="n">
        <f aca="false">SQRT(J47)</f>
        <v>2</v>
      </c>
      <c r="M47" s="0" t="n">
        <v>59</v>
      </c>
      <c r="N47" s="0" t="n">
        <v>128</v>
      </c>
      <c r="O47" s="0" t="n">
        <v>88</v>
      </c>
      <c r="P47" s="0" t="n">
        <v>59</v>
      </c>
      <c r="Q47" s="0" t="n">
        <v>128</v>
      </c>
      <c r="R47" s="0" t="n">
        <v>88</v>
      </c>
      <c r="S47" s="0" t="n">
        <f aca="false">M47-P47</f>
        <v>0</v>
      </c>
      <c r="T47" s="0" t="n">
        <f aca="false">N47-Q47</f>
        <v>0</v>
      </c>
      <c r="U47" s="0" t="n">
        <f aca="false">O47-R47</f>
        <v>0</v>
      </c>
      <c r="V47" s="45" t="n">
        <f aca="false">(M47-P47)^2+(N47-Q47)^2+(O47-R47)^2</f>
        <v>0</v>
      </c>
      <c r="W47" s="45" t="n">
        <f aca="false">SQRT(V47)</f>
        <v>0</v>
      </c>
      <c r="Y47" s="0" t="n">
        <v>69</v>
      </c>
      <c r="Z47" s="0" t="n">
        <v>80</v>
      </c>
      <c r="AA47" s="0" t="n">
        <v>74</v>
      </c>
      <c r="AB47" s="0" t="n">
        <v>68</v>
      </c>
      <c r="AC47" s="0" t="n">
        <v>80</v>
      </c>
      <c r="AD47" s="0" t="n">
        <v>73</v>
      </c>
      <c r="AE47" s="0" t="n">
        <f aca="false">Y47-AB47</f>
        <v>1</v>
      </c>
      <c r="AF47" s="0" t="n">
        <f aca="false">Z47-AC47</f>
        <v>0</v>
      </c>
      <c r="AG47" s="0" t="n">
        <f aca="false">AA47-AD47</f>
        <v>1</v>
      </c>
      <c r="AH47" s="45" t="n">
        <f aca="false">(Y47-AB47)^2+(Z47-AC47)^2+(AA47-AD47)^2</f>
        <v>2</v>
      </c>
      <c r="AI47" s="45" t="n">
        <f aca="false">SQRT(AH47)</f>
        <v>1.4142135623731</v>
      </c>
      <c r="AK47" s="0" t="n">
        <v>61</v>
      </c>
      <c r="AL47" s="0" t="n">
        <v>86</v>
      </c>
      <c r="AM47" s="0" t="n">
        <v>68</v>
      </c>
      <c r="AN47" s="0" t="n">
        <v>61</v>
      </c>
      <c r="AO47" s="0" t="n">
        <v>86</v>
      </c>
      <c r="AP47" s="0" t="n">
        <v>68</v>
      </c>
      <c r="AQ47" s="0" t="n">
        <f aca="false">AK47-AN47</f>
        <v>0</v>
      </c>
      <c r="AR47" s="0" t="n">
        <f aca="false">AL47-AO47</f>
        <v>0</v>
      </c>
      <c r="AS47" s="0" t="n">
        <f aca="false">AM47-AP47</f>
        <v>0</v>
      </c>
      <c r="AT47" s="45" t="n">
        <f aca="false">(AK47-AN47)^2+(AL47-AO47)^2+(AM47-AP47)^2</f>
        <v>0</v>
      </c>
      <c r="AU47" s="45" t="n">
        <f aca="false">SQRT(AT47)</f>
        <v>0</v>
      </c>
    </row>
    <row r="48" customFormat="false" ht="15" hidden="false" customHeight="false" outlineLevel="0" collapsed="false">
      <c r="A48" s="0" t="n">
        <v>76</v>
      </c>
      <c r="B48" s="0" t="n">
        <v>129</v>
      </c>
      <c r="C48" s="0" t="n">
        <v>91</v>
      </c>
      <c r="D48" s="0" t="n">
        <v>76</v>
      </c>
      <c r="E48" s="0" t="n">
        <v>129</v>
      </c>
      <c r="F48" s="0" t="n">
        <v>91</v>
      </c>
      <c r="G48" s="0" t="n">
        <f aca="false">A48-D48</f>
        <v>0</v>
      </c>
      <c r="H48" s="0" t="n">
        <f aca="false">B48-E48</f>
        <v>0</v>
      </c>
      <c r="I48" s="0" t="n">
        <f aca="false">C48-F48</f>
        <v>0</v>
      </c>
      <c r="J48" s="45" t="n">
        <f aca="false">(A48-D48)^2+(B48-E48)^2+(C48-F48)^2</f>
        <v>0</v>
      </c>
      <c r="K48" s="45" t="n">
        <f aca="false">SQRT(J48)</f>
        <v>0</v>
      </c>
      <c r="M48" s="0" t="n">
        <v>58</v>
      </c>
      <c r="N48" s="0" t="n">
        <v>129</v>
      </c>
      <c r="O48" s="0" t="n">
        <v>89</v>
      </c>
      <c r="P48" s="0" t="n">
        <v>58</v>
      </c>
      <c r="Q48" s="0" t="n">
        <v>128</v>
      </c>
      <c r="R48" s="0" t="n">
        <v>88</v>
      </c>
      <c r="S48" s="0" t="n">
        <f aca="false">M48-P48</f>
        <v>0</v>
      </c>
      <c r="T48" s="0" t="n">
        <f aca="false">N48-Q48</f>
        <v>1</v>
      </c>
      <c r="U48" s="0" t="n">
        <f aca="false">O48-R48</f>
        <v>1</v>
      </c>
      <c r="V48" s="45" t="n">
        <f aca="false">(M48-P48)^2+(N48-Q48)^2+(O48-R48)^2</f>
        <v>2</v>
      </c>
      <c r="W48" s="45" t="n">
        <f aca="false">SQRT(V48)</f>
        <v>1.4142135623731</v>
      </c>
      <c r="Y48" s="0" t="n">
        <v>69</v>
      </c>
      <c r="Z48" s="0" t="n">
        <v>79</v>
      </c>
      <c r="AA48" s="0" t="n">
        <v>75</v>
      </c>
      <c r="AB48" s="0" t="n">
        <v>69</v>
      </c>
      <c r="AC48" s="0" t="n">
        <v>79</v>
      </c>
      <c r="AD48" s="0" t="n">
        <v>75</v>
      </c>
      <c r="AE48" s="0" t="n">
        <f aca="false">Y48-AB48</f>
        <v>0</v>
      </c>
      <c r="AF48" s="0" t="n">
        <f aca="false">Z48-AC48</f>
        <v>0</v>
      </c>
      <c r="AG48" s="0" t="n">
        <f aca="false">AA48-AD48</f>
        <v>0</v>
      </c>
      <c r="AH48" s="45" t="n">
        <f aca="false">(Y48-AB48)^2+(Z48-AC48)^2+(AA48-AD48)^2</f>
        <v>0</v>
      </c>
      <c r="AI48" s="45" t="n">
        <f aca="false">SQRT(AH48)</f>
        <v>0</v>
      </c>
      <c r="AK48" s="0" t="n">
        <v>61</v>
      </c>
      <c r="AL48" s="0" t="n">
        <v>87</v>
      </c>
      <c r="AM48" s="0" t="n">
        <v>68</v>
      </c>
      <c r="AN48" s="0" t="n">
        <v>61</v>
      </c>
      <c r="AO48" s="0" t="n">
        <v>87</v>
      </c>
      <c r="AP48" s="0" t="n">
        <v>68</v>
      </c>
      <c r="AQ48" s="0" t="n">
        <f aca="false">AK48-AN48</f>
        <v>0</v>
      </c>
      <c r="AR48" s="0" t="n">
        <f aca="false">AL48-AO48</f>
        <v>0</v>
      </c>
      <c r="AS48" s="0" t="n">
        <f aca="false">AM48-AP48</f>
        <v>0</v>
      </c>
      <c r="AT48" s="45" t="n">
        <f aca="false">(AK48-AN48)^2+(AL48-AO48)^2+(AM48-AP48)^2</f>
        <v>0</v>
      </c>
      <c r="AU48" s="45" t="n">
        <f aca="false">SQRT(AT48)</f>
        <v>0</v>
      </c>
    </row>
    <row r="49" customFormat="false" ht="15" hidden="false" customHeight="false" outlineLevel="0" collapsed="false">
      <c r="A49" s="0" t="n">
        <v>75</v>
      </c>
      <c r="B49" s="0" t="n">
        <v>122</v>
      </c>
      <c r="C49" s="0" t="n">
        <v>90</v>
      </c>
      <c r="D49" s="0" t="n">
        <v>75</v>
      </c>
      <c r="E49" s="0" t="n">
        <v>122</v>
      </c>
      <c r="F49" s="0" t="n">
        <v>90</v>
      </c>
      <c r="G49" s="0" t="n">
        <f aca="false">A49-D49</f>
        <v>0</v>
      </c>
      <c r="H49" s="0" t="n">
        <f aca="false">B49-E49</f>
        <v>0</v>
      </c>
      <c r="I49" s="0" t="n">
        <f aca="false">C49-F49</f>
        <v>0</v>
      </c>
      <c r="J49" s="45" t="n">
        <f aca="false">(A49-D49)^2+(B49-E49)^2+(C49-F49)^2</f>
        <v>0</v>
      </c>
      <c r="K49" s="45" t="n">
        <f aca="false">SQRT(J49)</f>
        <v>0</v>
      </c>
      <c r="M49" s="0" t="n">
        <v>59</v>
      </c>
      <c r="N49" s="0" t="n">
        <v>124</v>
      </c>
      <c r="O49" s="0" t="n">
        <v>90</v>
      </c>
      <c r="P49" s="0" t="n">
        <v>59</v>
      </c>
      <c r="Q49" s="0" t="n">
        <v>123</v>
      </c>
      <c r="R49" s="0" t="n">
        <v>90</v>
      </c>
      <c r="S49" s="0" t="n">
        <f aca="false">M49-P49</f>
        <v>0</v>
      </c>
      <c r="T49" s="0" t="n">
        <f aca="false">N49-Q49</f>
        <v>1</v>
      </c>
      <c r="U49" s="0" t="n">
        <f aca="false">O49-R49</f>
        <v>0</v>
      </c>
      <c r="V49" s="45" t="n">
        <f aca="false">(M49-P49)^2+(N49-Q49)^2+(O49-R49)^2</f>
        <v>1</v>
      </c>
      <c r="W49" s="45" t="n">
        <f aca="false">SQRT(V49)</f>
        <v>1</v>
      </c>
      <c r="Y49" s="0" t="n">
        <v>65</v>
      </c>
      <c r="Z49" s="0" t="n">
        <v>83</v>
      </c>
      <c r="AA49" s="0" t="n">
        <v>79</v>
      </c>
      <c r="AB49" s="0" t="n">
        <v>64</v>
      </c>
      <c r="AC49" s="0" t="n">
        <v>83</v>
      </c>
      <c r="AD49" s="0" t="n">
        <v>79</v>
      </c>
      <c r="AE49" s="0" t="n">
        <f aca="false">Y49-AB49</f>
        <v>1</v>
      </c>
      <c r="AF49" s="0" t="n">
        <f aca="false">Z49-AC49</f>
        <v>0</v>
      </c>
      <c r="AG49" s="0" t="n">
        <f aca="false">AA49-AD49</f>
        <v>0</v>
      </c>
      <c r="AH49" s="45" t="n">
        <f aca="false">(Y49-AB49)^2+(Z49-AC49)^2+(AA49-AD49)^2</f>
        <v>1</v>
      </c>
      <c r="AI49" s="45" t="n">
        <f aca="false">SQRT(AH49)</f>
        <v>1</v>
      </c>
      <c r="AK49" s="0" t="n">
        <v>58</v>
      </c>
      <c r="AL49" s="0" t="n">
        <v>88</v>
      </c>
      <c r="AM49" s="0" t="n">
        <v>74</v>
      </c>
      <c r="AN49" s="0" t="n">
        <v>58</v>
      </c>
      <c r="AO49" s="0" t="n">
        <v>87</v>
      </c>
      <c r="AP49" s="0" t="n">
        <v>75</v>
      </c>
      <c r="AQ49" s="0" t="n">
        <f aca="false">AK49-AN49</f>
        <v>0</v>
      </c>
      <c r="AR49" s="0" t="n">
        <f aca="false">AL49-AO49</f>
        <v>1</v>
      </c>
      <c r="AS49" s="0" t="n">
        <f aca="false">AM49-AP49</f>
        <v>-1</v>
      </c>
      <c r="AT49" s="45" t="n">
        <f aca="false">(AK49-AN49)^2+(AL49-AO49)^2+(AM49-AP49)^2</f>
        <v>2</v>
      </c>
      <c r="AU49" s="45" t="n">
        <f aca="false">SQRT(AT49)</f>
        <v>1.4142135623731</v>
      </c>
    </row>
    <row r="50" customFormat="false" ht="15" hidden="false" customHeight="false" outlineLevel="0" collapsed="false">
      <c r="A50" s="0" t="n">
        <v>80</v>
      </c>
      <c r="B50" s="0" t="n">
        <v>133</v>
      </c>
      <c r="C50" s="0" t="n">
        <v>88</v>
      </c>
      <c r="D50" s="0" t="n">
        <v>80</v>
      </c>
      <c r="E50" s="0" t="n">
        <v>133</v>
      </c>
      <c r="F50" s="0" t="n">
        <v>88</v>
      </c>
      <c r="G50" s="0" t="n">
        <f aca="false">A50-D50</f>
        <v>0</v>
      </c>
      <c r="H50" s="0" t="n">
        <f aca="false">B50-E50</f>
        <v>0</v>
      </c>
      <c r="I50" s="0" t="n">
        <f aca="false">C50-F50</f>
        <v>0</v>
      </c>
      <c r="J50" s="45" t="n">
        <f aca="false">(A50-D50)^2+(B50-E50)^2+(C50-F50)^2</f>
        <v>0</v>
      </c>
      <c r="K50" s="45" t="n">
        <f aca="false">SQRT(J50)</f>
        <v>0</v>
      </c>
      <c r="M50" s="0" t="n">
        <v>54</v>
      </c>
      <c r="N50" s="0" t="n">
        <v>132</v>
      </c>
      <c r="O50" s="0" t="n">
        <v>88</v>
      </c>
      <c r="P50" s="0" t="n">
        <v>54</v>
      </c>
      <c r="Q50" s="0" t="n">
        <v>132</v>
      </c>
      <c r="R50" s="0" t="n">
        <v>88</v>
      </c>
      <c r="S50" s="0" t="n">
        <f aca="false">M50-P50</f>
        <v>0</v>
      </c>
      <c r="T50" s="0" t="n">
        <f aca="false">N50-Q50</f>
        <v>0</v>
      </c>
      <c r="U50" s="0" t="n">
        <f aca="false">O50-R50</f>
        <v>0</v>
      </c>
      <c r="V50" s="45" t="n">
        <f aca="false">(M50-P50)^2+(N50-Q50)^2+(O50-R50)^2</f>
        <v>0</v>
      </c>
      <c r="W50" s="45" t="n">
        <f aca="false">SQRT(V50)</f>
        <v>0</v>
      </c>
      <c r="Y50" s="0" t="n">
        <v>69</v>
      </c>
      <c r="Z50" s="0" t="n">
        <v>86</v>
      </c>
      <c r="AA50" s="0" t="n">
        <v>69</v>
      </c>
      <c r="AB50" s="0" t="n">
        <v>69</v>
      </c>
      <c r="AC50" s="0" t="n">
        <v>86</v>
      </c>
      <c r="AD50" s="0" t="n">
        <v>68</v>
      </c>
      <c r="AE50" s="0" t="n">
        <f aca="false">Y50-AB50</f>
        <v>0</v>
      </c>
      <c r="AF50" s="0" t="n">
        <f aca="false">Z50-AC50</f>
        <v>0</v>
      </c>
      <c r="AG50" s="0" t="n">
        <f aca="false">AA50-AD50</f>
        <v>1</v>
      </c>
      <c r="AH50" s="45" t="n">
        <f aca="false">(Y50-AB50)^2+(Z50-AC50)^2+(AA50-AD50)^2</f>
        <v>1</v>
      </c>
      <c r="AI50" s="45" t="n">
        <f aca="false">SQRT(AH50)</f>
        <v>1</v>
      </c>
      <c r="AK50" s="0" t="n">
        <v>60</v>
      </c>
      <c r="AL50" s="0" t="n">
        <v>95</v>
      </c>
      <c r="AM50" s="0" t="n">
        <v>51</v>
      </c>
      <c r="AN50" s="0" t="n">
        <v>60</v>
      </c>
      <c r="AO50" s="0" t="n">
        <v>96</v>
      </c>
      <c r="AP50" s="0" t="n">
        <v>51</v>
      </c>
      <c r="AQ50" s="0" t="n">
        <f aca="false">AK50-AN50</f>
        <v>0</v>
      </c>
      <c r="AR50" s="0" t="n">
        <f aca="false">AL50-AO50</f>
        <v>-1</v>
      </c>
      <c r="AS50" s="0" t="n">
        <f aca="false">AM50-AP50</f>
        <v>0</v>
      </c>
      <c r="AT50" s="45" t="n">
        <f aca="false">(AK50-AN50)^2+(AL50-AO50)^2+(AM50-AP50)^2</f>
        <v>1</v>
      </c>
      <c r="AU50" s="45" t="n">
        <f aca="false">SQRT(AT50)</f>
        <v>1</v>
      </c>
    </row>
    <row r="51" customFormat="false" ht="15" hidden="false" customHeight="false" outlineLevel="0" collapsed="false">
      <c r="A51" s="0" t="n">
        <v>82</v>
      </c>
      <c r="B51" s="0" t="n">
        <v>143</v>
      </c>
      <c r="C51" s="0" t="n">
        <v>87</v>
      </c>
      <c r="D51" s="0" t="n">
        <v>82</v>
      </c>
      <c r="E51" s="0" t="n">
        <v>143</v>
      </c>
      <c r="F51" s="0" t="n">
        <v>87</v>
      </c>
      <c r="G51" s="0" t="n">
        <f aca="false">A51-D51</f>
        <v>0</v>
      </c>
      <c r="H51" s="0" t="n">
        <f aca="false">B51-E51</f>
        <v>0</v>
      </c>
      <c r="I51" s="0" t="n">
        <f aca="false">C51-F51</f>
        <v>0</v>
      </c>
      <c r="J51" s="45" t="n">
        <f aca="false">(A51-D51)^2+(B51-E51)^2+(C51-F51)^2</f>
        <v>0</v>
      </c>
      <c r="K51" s="45" t="n">
        <f aca="false">SQRT(J51)</f>
        <v>0</v>
      </c>
      <c r="M51" s="0" t="n">
        <v>54</v>
      </c>
      <c r="N51" s="0" t="n">
        <v>142</v>
      </c>
      <c r="O51" s="0" t="n">
        <v>87</v>
      </c>
      <c r="P51" s="0" t="n">
        <v>53</v>
      </c>
      <c r="Q51" s="0" t="n">
        <v>142</v>
      </c>
      <c r="R51" s="0" t="n">
        <v>87</v>
      </c>
      <c r="S51" s="0" t="n">
        <f aca="false">M51-P51</f>
        <v>1</v>
      </c>
      <c r="T51" s="0" t="n">
        <f aca="false">N51-Q51</f>
        <v>0</v>
      </c>
      <c r="U51" s="0" t="n">
        <f aca="false">O51-R51</f>
        <v>0</v>
      </c>
      <c r="V51" s="45" t="n">
        <f aca="false">(M51-P51)^2+(N51-Q51)^2+(O51-R51)^2</f>
        <v>1</v>
      </c>
      <c r="W51" s="45" t="n">
        <f aca="false">SQRT(V51)</f>
        <v>1</v>
      </c>
      <c r="Y51" s="0" t="n">
        <v>69</v>
      </c>
      <c r="Z51" s="0" t="n">
        <v>85</v>
      </c>
      <c r="AA51" s="0" t="n">
        <v>67</v>
      </c>
      <c r="AB51" s="0" t="n">
        <v>69</v>
      </c>
      <c r="AC51" s="0" t="n">
        <v>85</v>
      </c>
      <c r="AD51" s="0" t="n">
        <v>68</v>
      </c>
      <c r="AE51" s="0" t="n">
        <f aca="false">Y51-AB51</f>
        <v>0</v>
      </c>
      <c r="AF51" s="0" t="n">
        <f aca="false">Z51-AC51</f>
        <v>0</v>
      </c>
      <c r="AG51" s="0" t="n">
        <f aca="false">AA51-AD51</f>
        <v>-1</v>
      </c>
      <c r="AH51" s="45" t="n">
        <f aca="false">(Y51-AB51)^2+(Z51-AC51)^2+(AA51-AD51)^2</f>
        <v>1</v>
      </c>
      <c r="AI51" s="45" t="n">
        <f aca="false">SQRT(AH51)</f>
        <v>1</v>
      </c>
      <c r="AK51" s="0" t="n">
        <v>59</v>
      </c>
      <c r="AL51" s="0" t="n">
        <v>92</v>
      </c>
      <c r="AM51" s="0" t="n">
        <v>54</v>
      </c>
      <c r="AN51" s="0" t="n">
        <v>59</v>
      </c>
      <c r="AO51" s="0" t="n">
        <v>91</v>
      </c>
      <c r="AP51" s="0" t="n">
        <v>53</v>
      </c>
      <c r="AQ51" s="0" t="n">
        <f aca="false">AK51-AN51</f>
        <v>0</v>
      </c>
      <c r="AR51" s="0" t="n">
        <f aca="false">AL51-AO51</f>
        <v>1</v>
      </c>
      <c r="AS51" s="0" t="n">
        <f aca="false">AM51-AP51</f>
        <v>1</v>
      </c>
      <c r="AT51" s="45" t="n">
        <f aca="false">(AK51-AN51)^2+(AL51-AO51)^2+(AM51-AP51)^2</f>
        <v>2</v>
      </c>
      <c r="AU51" s="45" t="n">
        <f aca="false">SQRT(AT51)</f>
        <v>1.4142135623731</v>
      </c>
    </row>
    <row r="52" customFormat="false" ht="15" hidden="false" customHeight="false" outlineLevel="0" collapsed="false">
      <c r="A52" s="0" t="n">
        <v>75</v>
      </c>
      <c r="B52" s="0" t="n">
        <v>125</v>
      </c>
      <c r="C52" s="0" t="n">
        <v>89</v>
      </c>
      <c r="D52" s="0" t="n">
        <v>75</v>
      </c>
      <c r="E52" s="0" t="n">
        <v>125</v>
      </c>
      <c r="F52" s="0" t="n">
        <v>88</v>
      </c>
      <c r="G52" s="0" t="n">
        <f aca="false">A52-D52</f>
        <v>0</v>
      </c>
      <c r="H52" s="0" t="n">
        <f aca="false">B52-E52</f>
        <v>0</v>
      </c>
      <c r="I52" s="0" t="n">
        <f aca="false">C52-F52</f>
        <v>1</v>
      </c>
      <c r="J52" s="45" t="n">
        <f aca="false">(A52-D52)^2+(B52-E52)^2+(C52-F52)^2</f>
        <v>1</v>
      </c>
      <c r="K52" s="45" t="n">
        <f aca="false">SQRT(J52)</f>
        <v>1</v>
      </c>
      <c r="M52" s="0" t="n">
        <v>58</v>
      </c>
      <c r="N52" s="0" t="n">
        <v>124</v>
      </c>
      <c r="O52" s="0" t="n">
        <v>89</v>
      </c>
      <c r="P52" s="0" t="n">
        <v>58</v>
      </c>
      <c r="Q52" s="0" t="n">
        <v>124</v>
      </c>
      <c r="R52" s="0" t="n">
        <v>88</v>
      </c>
      <c r="S52" s="0" t="n">
        <f aca="false">M52-P52</f>
        <v>0</v>
      </c>
      <c r="T52" s="0" t="n">
        <f aca="false">N52-Q52</f>
        <v>0</v>
      </c>
      <c r="U52" s="0" t="n">
        <f aca="false">O52-R52</f>
        <v>1</v>
      </c>
      <c r="V52" s="45" t="n">
        <f aca="false">(M52-P52)^2+(N52-Q52)^2+(O52-R52)^2</f>
        <v>1</v>
      </c>
      <c r="W52" s="45" t="n">
        <f aca="false">SQRT(V52)</f>
        <v>1</v>
      </c>
      <c r="Y52" s="0" t="n">
        <v>66</v>
      </c>
      <c r="Z52" s="0" t="n">
        <v>80</v>
      </c>
      <c r="AA52" s="0" t="n">
        <v>77</v>
      </c>
      <c r="AB52" s="0" t="n">
        <v>66</v>
      </c>
      <c r="AC52" s="0" t="n">
        <v>79</v>
      </c>
      <c r="AD52" s="0" t="n">
        <v>76</v>
      </c>
      <c r="AE52" s="0" t="n">
        <f aca="false">Y52-AB52</f>
        <v>0</v>
      </c>
      <c r="AF52" s="0" t="n">
        <f aca="false">Z52-AC52</f>
        <v>1</v>
      </c>
      <c r="AG52" s="0" t="n">
        <f aca="false">AA52-AD52</f>
        <v>1</v>
      </c>
      <c r="AH52" s="45" t="n">
        <f aca="false">(Y52-AB52)^2+(Z52-AC52)^2+(AA52-AD52)^2</f>
        <v>2</v>
      </c>
      <c r="AI52" s="45" t="n">
        <f aca="false">SQRT(AH52)</f>
        <v>1.4142135623731</v>
      </c>
      <c r="AK52" s="0" t="n">
        <v>58</v>
      </c>
      <c r="AL52" s="0" t="n">
        <v>85</v>
      </c>
      <c r="AM52" s="0" t="n">
        <v>72</v>
      </c>
      <c r="AN52" s="0" t="n">
        <v>60</v>
      </c>
      <c r="AO52" s="0" t="n">
        <v>84</v>
      </c>
      <c r="AP52" s="0" t="n">
        <v>73</v>
      </c>
      <c r="AQ52" s="0" t="n">
        <f aca="false">AK52-AN52</f>
        <v>-2</v>
      </c>
      <c r="AR52" s="0" t="n">
        <f aca="false">AL52-AO52</f>
        <v>1</v>
      </c>
      <c r="AS52" s="0" t="n">
        <f aca="false">AM52-AP52</f>
        <v>-1</v>
      </c>
      <c r="AT52" s="45" t="n">
        <f aca="false">(AK52-AN52)^2+(AL52-AO52)^2+(AM52-AP52)^2</f>
        <v>6</v>
      </c>
      <c r="AU52" s="45" t="n">
        <f aca="false">SQRT(AT52)</f>
        <v>2.44948974278318</v>
      </c>
    </row>
    <row r="53" customFormat="false" ht="15" hidden="false" customHeight="false" outlineLevel="0" collapsed="false">
      <c r="A53" s="0" t="n">
        <v>81</v>
      </c>
      <c r="B53" s="0" t="n">
        <v>129</v>
      </c>
      <c r="C53" s="0" t="n">
        <v>86</v>
      </c>
      <c r="D53" s="0" t="n">
        <v>81</v>
      </c>
      <c r="E53" s="0" t="n">
        <v>129</v>
      </c>
      <c r="F53" s="0" t="n">
        <v>85</v>
      </c>
      <c r="G53" s="0" t="n">
        <f aca="false">A53-D53</f>
        <v>0</v>
      </c>
      <c r="H53" s="0" t="n">
        <f aca="false">B53-E53</f>
        <v>0</v>
      </c>
      <c r="I53" s="0" t="n">
        <f aca="false">C53-F53</f>
        <v>1</v>
      </c>
      <c r="J53" s="45" t="n">
        <f aca="false">(A53-D53)^2+(B53-E53)^2+(C53-F53)^2</f>
        <v>1</v>
      </c>
      <c r="K53" s="45" t="n">
        <f aca="false">SQRT(J53)</f>
        <v>1</v>
      </c>
      <c r="M53" s="0" t="n">
        <v>58</v>
      </c>
      <c r="N53" s="0" t="n">
        <v>127</v>
      </c>
      <c r="O53" s="0" t="n">
        <v>86</v>
      </c>
      <c r="P53" s="0" t="n">
        <v>58</v>
      </c>
      <c r="Q53" s="0" t="n">
        <v>127</v>
      </c>
      <c r="R53" s="0" t="n">
        <v>86</v>
      </c>
      <c r="S53" s="0" t="n">
        <f aca="false">M53-P53</f>
        <v>0</v>
      </c>
      <c r="T53" s="0" t="n">
        <f aca="false">N53-Q53</f>
        <v>0</v>
      </c>
      <c r="U53" s="0" t="n">
        <f aca="false">O53-R53</f>
        <v>0</v>
      </c>
      <c r="V53" s="45" t="n">
        <f aca="false">(M53-P53)^2+(N53-Q53)^2+(O53-R53)^2</f>
        <v>0</v>
      </c>
      <c r="W53" s="45" t="n">
        <f aca="false">SQRT(V53)</f>
        <v>0</v>
      </c>
      <c r="Y53" s="0" t="n">
        <v>68</v>
      </c>
      <c r="Z53" s="0" t="n">
        <v>81</v>
      </c>
      <c r="AA53" s="0" t="n">
        <v>71</v>
      </c>
      <c r="AB53" s="0" t="n">
        <v>68</v>
      </c>
      <c r="AC53" s="0" t="n">
        <v>81</v>
      </c>
      <c r="AD53" s="0" t="n">
        <v>71</v>
      </c>
      <c r="AE53" s="0" t="n">
        <f aca="false">Y53-AB53</f>
        <v>0</v>
      </c>
      <c r="AF53" s="0" t="n">
        <f aca="false">Z53-AC53</f>
        <v>0</v>
      </c>
      <c r="AG53" s="0" t="n">
        <f aca="false">AA53-AD53</f>
        <v>0</v>
      </c>
      <c r="AH53" s="45" t="n">
        <f aca="false">(Y53-AB53)^2+(Z53-AC53)^2+(AA53-AD53)^2</f>
        <v>0</v>
      </c>
      <c r="AI53" s="45" t="n">
        <f aca="false">SQRT(AH53)</f>
        <v>0</v>
      </c>
      <c r="AK53" s="0" t="n">
        <v>58</v>
      </c>
      <c r="AL53" s="0" t="n">
        <v>89</v>
      </c>
      <c r="AM53" s="0" t="n">
        <v>59</v>
      </c>
      <c r="AN53" s="15" t="n">
        <v>58</v>
      </c>
      <c r="AO53" s="0" t="n">
        <v>89</v>
      </c>
      <c r="AP53" s="0" t="n">
        <v>59</v>
      </c>
      <c r="AQ53" s="0" t="n">
        <f aca="false">AK53-AN53</f>
        <v>0</v>
      </c>
      <c r="AR53" s="0" t="n">
        <f aca="false">AL53-AO53</f>
        <v>0</v>
      </c>
      <c r="AS53" s="0" t="n">
        <f aca="false">AM53-AP53</f>
        <v>0</v>
      </c>
      <c r="AT53" s="45" t="n">
        <f aca="false">(AK53-AN53)^2+(AL53-AO53)^2+(AM53-AP53)^2</f>
        <v>0</v>
      </c>
      <c r="AU53" s="45" t="n">
        <f aca="false">SQRT(AT53)</f>
        <v>0</v>
      </c>
    </row>
    <row r="54" customFormat="false" ht="15" hidden="false" customHeight="false" outlineLevel="0" collapsed="false">
      <c r="A54" s="0" t="n">
        <v>80</v>
      </c>
      <c r="B54" s="0" t="n">
        <v>130</v>
      </c>
      <c r="C54" s="0" t="n">
        <v>88</v>
      </c>
      <c r="D54" s="0" t="n">
        <v>79</v>
      </c>
      <c r="E54" s="0" t="n">
        <v>130</v>
      </c>
      <c r="F54" s="0" t="n">
        <v>86</v>
      </c>
      <c r="G54" s="0" t="n">
        <f aca="false">A54-D54</f>
        <v>1</v>
      </c>
      <c r="H54" s="0" t="n">
        <f aca="false">B54-E54</f>
        <v>0</v>
      </c>
      <c r="I54" s="0" t="n">
        <f aca="false">C54-F54</f>
        <v>2</v>
      </c>
      <c r="J54" s="45" t="n">
        <f aca="false">(A54-D54)^2+(B54-E54)^2+(C54-F54)^2</f>
        <v>5</v>
      </c>
      <c r="K54" s="45" t="n">
        <f aca="false">SQRT(J54)</f>
        <v>2.23606797749979</v>
      </c>
      <c r="M54" s="0" t="n">
        <v>58</v>
      </c>
      <c r="N54" s="0" t="n">
        <v>130</v>
      </c>
      <c r="O54" s="0" t="n">
        <v>88</v>
      </c>
      <c r="P54" s="0" t="n">
        <v>59</v>
      </c>
      <c r="Q54" s="0" t="n">
        <v>130</v>
      </c>
      <c r="R54" s="0" t="n">
        <v>86</v>
      </c>
      <c r="S54" s="0" t="n">
        <f aca="false">M54-P54</f>
        <v>-1</v>
      </c>
      <c r="T54" s="0" t="n">
        <f aca="false">N54-Q54</f>
        <v>0</v>
      </c>
      <c r="U54" s="0" t="n">
        <f aca="false">O54-R54</f>
        <v>2</v>
      </c>
      <c r="V54" s="45" t="n">
        <f aca="false">(M54-P54)^2+(N54-Q54)^2+(O54-R54)^2</f>
        <v>5</v>
      </c>
      <c r="W54" s="45" t="n">
        <f aca="false">SQRT(V54)</f>
        <v>2.23606797749979</v>
      </c>
      <c r="Y54" s="0" t="n">
        <v>69</v>
      </c>
      <c r="Z54" s="0" t="n">
        <v>82</v>
      </c>
      <c r="AA54" s="0" t="n">
        <v>73</v>
      </c>
      <c r="AB54" s="0" t="n">
        <v>69</v>
      </c>
      <c r="AC54" s="0" t="n">
        <v>81</v>
      </c>
      <c r="AD54" s="0" t="n">
        <v>73</v>
      </c>
      <c r="AE54" s="0" t="n">
        <f aca="false">Y54-AB54</f>
        <v>0</v>
      </c>
      <c r="AF54" s="0" t="n">
        <f aca="false">Z54-AC54</f>
        <v>1</v>
      </c>
      <c r="AG54" s="0" t="n">
        <f aca="false">AA54-AD54</f>
        <v>0</v>
      </c>
      <c r="AH54" s="45" t="n">
        <f aca="false">(Y54-AB54)^2+(Z54-AC54)^2+(AA54-AD54)^2</f>
        <v>1</v>
      </c>
      <c r="AI54" s="45" t="n">
        <f aca="false">SQRT(AH54)</f>
        <v>1</v>
      </c>
      <c r="AK54" s="0" t="n">
        <v>60</v>
      </c>
      <c r="AL54" s="0" t="n">
        <v>88</v>
      </c>
      <c r="AM54" s="0" t="n">
        <v>63</v>
      </c>
      <c r="AN54" s="15" t="n">
        <v>60</v>
      </c>
      <c r="AO54" s="0" t="n">
        <v>89</v>
      </c>
      <c r="AP54" s="0" t="n">
        <v>63</v>
      </c>
      <c r="AQ54" s="0" t="n">
        <f aca="false">AK54-AN54</f>
        <v>0</v>
      </c>
      <c r="AR54" s="0" t="n">
        <f aca="false">AL54-AO54</f>
        <v>-1</v>
      </c>
      <c r="AS54" s="0" t="n">
        <f aca="false">AM54-AP54</f>
        <v>0</v>
      </c>
      <c r="AT54" s="45" t="n">
        <f aca="false">(AK54-AN54)^2+(AL54-AO54)^2+(AM54-AP54)^2</f>
        <v>1</v>
      </c>
      <c r="AU54" s="45" t="n">
        <f aca="false">SQRT(AT54)</f>
        <v>1</v>
      </c>
    </row>
    <row r="55" customFormat="false" ht="15" hidden="false" customHeight="false" outlineLevel="0" collapsed="false">
      <c r="A55" s="0" t="n">
        <v>78</v>
      </c>
      <c r="B55" s="0" t="n">
        <v>126</v>
      </c>
      <c r="C55" s="0" t="n">
        <v>88</v>
      </c>
      <c r="D55" s="0" t="n">
        <v>78</v>
      </c>
      <c r="E55" s="0" t="n">
        <v>126</v>
      </c>
      <c r="F55" s="0" t="n">
        <v>88</v>
      </c>
      <c r="G55" s="0" t="n">
        <f aca="false">A55-D55</f>
        <v>0</v>
      </c>
      <c r="H55" s="0" t="n">
        <f aca="false">B55-E55</f>
        <v>0</v>
      </c>
      <c r="I55" s="0" t="n">
        <f aca="false">C55-F55</f>
        <v>0</v>
      </c>
      <c r="J55" s="45" t="n">
        <f aca="false">(A55-D55)^2+(B55-E55)^2+(C55-F55)^2</f>
        <v>0</v>
      </c>
      <c r="K55" s="45" t="n">
        <f aca="false">SQRT(J55)</f>
        <v>0</v>
      </c>
      <c r="M55" s="0" t="n">
        <v>60</v>
      </c>
      <c r="N55" s="0" t="n">
        <v>126</v>
      </c>
      <c r="O55" s="0" t="n">
        <v>88</v>
      </c>
      <c r="P55" s="0" t="n">
        <v>60</v>
      </c>
      <c r="Q55" s="0" t="n">
        <v>127</v>
      </c>
      <c r="R55" s="0" t="n">
        <v>88</v>
      </c>
      <c r="S55" s="0" t="n">
        <f aca="false">M55-P55</f>
        <v>0</v>
      </c>
      <c r="T55" s="0" t="n">
        <f aca="false">N55-Q55</f>
        <v>-1</v>
      </c>
      <c r="U55" s="0" t="n">
        <f aca="false">O55-R55</f>
        <v>0</v>
      </c>
      <c r="V55" s="45" t="n">
        <f aca="false">(M55-P55)^2+(N55-Q55)^2+(O55-R55)^2</f>
        <v>1</v>
      </c>
      <c r="W55" s="45" t="n">
        <f aca="false">SQRT(V55)</f>
        <v>1</v>
      </c>
      <c r="Y55" s="0" t="n">
        <v>69</v>
      </c>
      <c r="Z55" s="0" t="n">
        <v>80</v>
      </c>
      <c r="AA55" s="0" t="n">
        <v>72</v>
      </c>
      <c r="AB55" s="0" t="n">
        <v>69</v>
      </c>
      <c r="AC55" s="0" t="n">
        <v>80</v>
      </c>
      <c r="AD55" s="0" t="n">
        <v>72</v>
      </c>
      <c r="AE55" s="0" t="n">
        <f aca="false">Y55-AB55</f>
        <v>0</v>
      </c>
      <c r="AF55" s="0" t="n">
        <f aca="false">Z55-AC55</f>
        <v>0</v>
      </c>
      <c r="AG55" s="0" t="n">
        <f aca="false">AA55-AD55</f>
        <v>0</v>
      </c>
      <c r="AH55" s="45" t="n">
        <f aca="false">(Y55-AB55)^2+(Z55-AC55)^2+(AA55-AD55)^2</f>
        <v>0</v>
      </c>
      <c r="AI55" s="45" t="n">
        <f aca="false">SQRT(AH55)</f>
        <v>0</v>
      </c>
      <c r="AK55" s="0" t="n">
        <v>60</v>
      </c>
      <c r="AL55" s="0" t="n">
        <v>86</v>
      </c>
      <c r="AM55" s="0" t="n">
        <v>61</v>
      </c>
      <c r="AN55" s="15" t="n">
        <v>59</v>
      </c>
      <c r="AO55" s="0" t="n">
        <v>86</v>
      </c>
      <c r="AP55" s="0" t="n">
        <v>59</v>
      </c>
      <c r="AQ55" s="0" t="n">
        <f aca="false">AK55-AN55</f>
        <v>1</v>
      </c>
      <c r="AR55" s="0" t="n">
        <f aca="false">AL55-AO55</f>
        <v>0</v>
      </c>
      <c r="AS55" s="0" t="n">
        <f aca="false">AM55-AP55</f>
        <v>2</v>
      </c>
      <c r="AT55" s="45" t="n">
        <f aca="false">(AK55-AN55)^2+(AL55-AO55)^2+(AM55-AP55)^2</f>
        <v>5</v>
      </c>
      <c r="AU55" s="45" t="n">
        <f aca="false">SQRT(AT55)</f>
        <v>2.23606797749979</v>
      </c>
    </row>
    <row r="56" customFormat="false" ht="15" hidden="false" customHeight="false" outlineLevel="0" collapsed="false">
      <c r="A56" s="0" t="n">
        <v>73</v>
      </c>
      <c r="B56" s="0" t="n">
        <v>124</v>
      </c>
      <c r="C56" s="0" t="n">
        <v>89</v>
      </c>
      <c r="D56" s="0" t="n">
        <v>74</v>
      </c>
      <c r="E56" s="0" t="n">
        <v>125</v>
      </c>
      <c r="F56" s="0" t="n">
        <v>91</v>
      </c>
      <c r="G56" s="0" t="n">
        <f aca="false">A56-D56</f>
        <v>-1</v>
      </c>
      <c r="H56" s="0" t="n">
        <f aca="false">B56-E56</f>
        <v>-1</v>
      </c>
      <c r="I56" s="0" t="n">
        <f aca="false">C56-F56</f>
        <v>-2</v>
      </c>
      <c r="J56" s="45" t="n">
        <f aca="false">(A56-D56)^2+(B56-E56)^2+(C56-F56)^2</f>
        <v>6</v>
      </c>
      <c r="K56" s="45" t="n">
        <f aca="false">SQRT(J56)</f>
        <v>2.44948974278318</v>
      </c>
      <c r="M56" s="0" t="n">
        <v>58</v>
      </c>
      <c r="N56" s="0" t="n">
        <v>125</v>
      </c>
      <c r="O56" s="0" t="n">
        <v>89</v>
      </c>
      <c r="P56" s="0" t="n">
        <v>58</v>
      </c>
      <c r="Q56" s="0" t="n">
        <v>125</v>
      </c>
      <c r="R56" s="0" t="n">
        <v>88</v>
      </c>
      <c r="S56" s="0" t="n">
        <f aca="false">M56-P56</f>
        <v>0</v>
      </c>
      <c r="T56" s="0" t="n">
        <f aca="false">N56-Q56</f>
        <v>0</v>
      </c>
      <c r="U56" s="0" t="n">
        <f aca="false">O56-R56</f>
        <v>1</v>
      </c>
      <c r="V56" s="45" t="n">
        <f aca="false">(M56-P56)^2+(N56-Q56)^2+(O56-R56)^2</f>
        <v>1</v>
      </c>
      <c r="W56" s="45" t="n">
        <f aca="false">SQRT(V56)</f>
        <v>1</v>
      </c>
      <c r="Y56" s="0" t="n">
        <v>66</v>
      </c>
      <c r="Z56" s="0" t="n">
        <v>83</v>
      </c>
      <c r="AA56" s="0" t="n">
        <v>80</v>
      </c>
      <c r="AB56" s="0" t="n">
        <v>66</v>
      </c>
      <c r="AC56" s="0" t="n">
        <v>83</v>
      </c>
      <c r="AD56" s="0" t="n">
        <v>80</v>
      </c>
      <c r="AE56" s="0" t="n">
        <f aca="false">Y56-AB56</f>
        <v>0</v>
      </c>
      <c r="AF56" s="0" t="n">
        <f aca="false">Z56-AC56</f>
        <v>0</v>
      </c>
      <c r="AG56" s="0" t="n">
        <f aca="false">AA56-AD56</f>
        <v>0</v>
      </c>
      <c r="AH56" s="45" t="n">
        <f aca="false">(Y56-AB56)^2+(Z56-AC56)^2+(AA56-AD56)^2</f>
        <v>0</v>
      </c>
      <c r="AI56" s="45" t="n">
        <f aca="false">SQRT(AH56)</f>
        <v>0</v>
      </c>
      <c r="AK56" s="0" t="n">
        <v>59</v>
      </c>
      <c r="AL56" s="0" t="n">
        <v>88</v>
      </c>
      <c r="AM56" s="0" t="n">
        <v>73</v>
      </c>
      <c r="AN56" s="15" t="n">
        <v>59</v>
      </c>
      <c r="AO56" s="0" t="n">
        <v>88</v>
      </c>
      <c r="AP56" s="0" t="n">
        <v>73</v>
      </c>
      <c r="AQ56" s="0" t="n">
        <f aca="false">AK56-AN56</f>
        <v>0</v>
      </c>
      <c r="AR56" s="0" t="n">
        <f aca="false">AL56-AO56</f>
        <v>0</v>
      </c>
      <c r="AS56" s="0" t="n">
        <f aca="false">AM56-AP56</f>
        <v>0</v>
      </c>
      <c r="AT56" s="45" t="n">
        <f aca="false">(AK56-AN56)^2+(AL56-AO56)^2+(AM56-AP56)^2</f>
        <v>0</v>
      </c>
      <c r="AU56" s="45" t="n">
        <f aca="false">SQRT(AT56)</f>
        <v>0</v>
      </c>
    </row>
    <row r="57" customFormat="false" ht="15" hidden="false" customHeight="false" outlineLevel="0" collapsed="false">
      <c r="A57" s="0" t="n">
        <v>80</v>
      </c>
      <c r="B57" s="0" t="n">
        <v>128</v>
      </c>
      <c r="C57" s="0" t="n">
        <v>86</v>
      </c>
      <c r="D57" s="0" t="n">
        <v>80</v>
      </c>
      <c r="E57" s="0" t="n">
        <v>128</v>
      </c>
      <c r="F57" s="0" t="n">
        <v>87</v>
      </c>
      <c r="G57" s="0" t="n">
        <f aca="false">A57-D57</f>
        <v>0</v>
      </c>
      <c r="H57" s="0" t="n">
        <f aca="false">B57-E57</f>
        <v>0</v>
      </c>
      <c r="I57" s="0" t="n">
        <f aca="false">C57-F57</f>
        <v>-1</v>
      </c>
      <c r="J57" s="45" t="n">
        <f aca="false">(A57-D57)^2+(B57-E57)^2+(C57-F57)^2</f>
        <v>1</v>
      </c>
      <c r="K57" s="45" t="n">
        <f aca="false">SQRT(J57)</f>
        <v>1</v>
      </c>
      <c r="M57" s="0" t="n">
        <v>60</v>
      </c>
      <c r="N57" s="0" t="n">
        <v>128</v>
      </c>
      <c r="O57" s="0" t="n">
        <v>86</v>
      </c>
      <c r="P57" s="0" t="n">
        <v>60</v>
      </c>
      <c r="Q57" s="0" t="n">
        <v>128</v>
      </c>
      <c r="R57" s="0" t="n">
        <v>87</v>
      </c>
      <c r="S57" s="0" t="n">
        <f aca="false">M57-P57</f>
        <v>0</v>
      </c>
      <c r="T57" s="0" t="n">
        <f aca="false">N57-Q57</f>
        <v>0</v>
      </c>
      <c r="U57" s="0" t="n">
        <f aca="false">O57-R57</f>
        <v>-1</v>
      </c>
      <c r="V57" s="45" t="n">
        <f aca="false">(M57-P57)^2+(N57-Q57)^2+(O57-R57)^2</f>
        <v>1</v>
      </c>
      <c r="W57" s="45" t="n">
        <f aca="false">SQRT(V57)</f>
        <v>1</v>
      </c>
      <c r="Y57" s="0" t="n">
        <v>69</v>
      </c>
      <c r="Z57" s="0" t="n">
        <v>82</v>
      </c>
      <c r="AA57" s="0" t="n">
        <v>70</v>
      </c>
      <c r="AB57" s="0" t="n">
        <v>69</v>
      </c>
      <c r="AC57" s="0" t="n">
        <v>82</v>
      </c>
      <c r="AD57" s="0" t="n">
        <v>69</v>
      </c>
      <c r="AE57" s="0" t="n">
        <f aca="false">Y57-AB57</f>
        <v>0</v>
      </c>
      <c r="AF57" s="0" t="n">
        <f aca="false">Z57-AC57</f>
        <v>0</v>
      </c>
      <c r="AG57" s="0" t="n">
        <f aca="false">AA57-AD57</f>
        <v>1</v>
      </c>
      <c r="AH57" s="45" t="n">
        <f aca="false">(Y57-AB57)^2+(Z57-AC57)^2+(AA57-AD57)^2</f>
        <v>1</v>
      </c>
      <c r="AI57" s="45" t="n">
        <f aca="false">SQRT(AH57)</f>
        <v>1</v>
      </c>
      <c r="AK57" s="0" t="n">
        <v>60</v>
      </c>
      <c r="AL57" s="0" t="n">
        <v>89</v>
      </c>
      <c r="AM57" s="0" t="n">
        <v>58</v>
      </c>
      <c r="AN57" s="15" t="n">
        <v>60</v>
      </c>
      <c r="AO57" s="0" t="n">
        <v>89</v>
      </c>
      <c r="AP57" s="0" t="n">
        <v>59</v>
      </c>
      <c r="AQ57" s="0" t="n">
        <f aca="false">AK57-AN57</f>
        <v>0</v>
      </c>
      <c r="AR57" s="0" t="n">
        <f aca="false">AL57-AO57</f>
        <v>0</v>
      </c>
      <c r="AS57" s="0" t="n">
        <f aca="false">AM57-AP57</f>
        <v>-1</v>
      </c>
      <c r="AT57" s="45" t="n">
        <f aca="false">(AK57-AN57)^2+(AL57-AO57)^2+(AM57-AP57)^2</f>
        <v>1</v>
      </c>
      <c r="AU57" s="45" t="n">
        <f aca="false">SQRT(AT57)</f>
        <v>1</v>
      </c>
    </row>
    <row r="58" customFormat="false" ht="15" hidden="false" customHeight="false" outlineLevel="0" collapsed="false">
      <c r="A58" s="0" t="n">
        <v>78</v>
      </c>
      <c r="B58" s="0" t="n">
        <v>124</v>
      </c>
      <c r="C58" s="0" t="n">
        <v>89</v>
      </c>
      <c r="D58" s="0" t="n">
        <v>78</v>
      </c>
      <c r="E58" s="0" t="n">
        <v>124</v>
      </c>
      <c r="F58" s="0" t="n">
        <v>90</v>
      </c>
      <c r="G58" s="0" t="n">
        <f aca="false">A58-D58</f>
        <v>0</v>
      </c>
      <c r="H58" s="0" t="n">
        <f aca="false">B58-E58</f>
        <v>0</v>
      </c>
      <c r="I58" s="0" t="n">
        <f aca="false">C58-F58</f>
        <v>-1</v>
      </c>
      <c r="J58" s="45" t="n">
        <f aca="false">(A58-D58)^2+(B58-E58)^2+(C58-F58)^2</f>
        <v>1</v>
      </c>
      <c r="K58" s="45" t="n">
        <f aca="false">SQRT(J58)</f>
        <v>1</v>
      </c>
      <c r="M58" s="0" t="n">
        <v>60</v>
      </c>
      <c r="N58" s="0" t="n">
        <v>125</v>
      </c>
      <c r="O58" s="0" t="n">
        <v>89</v>
      </c>
      <c r="P58" s="0" t="n">
        <v>60</v>
      </c>
      <c r="Q58" s="0" t="n">
        <v>125</v>
      </c>
      <c r="R58" s="0" t="n">
        <v>90</v>
      </c>
      <c r="S58" s="0" t="n">
        <f aca="false">M58-P58</f>
        <v>0</v>
      </c>
      <c r="T58" s="0" t="n">
        <f aca="false">N58-Q58</f>
        <v>0</v>
      </c>
      <c r="U58" s="0" t="n">
        <f aca="false">O58-R58</f>
        <v>-1</v>
      </c>
      <c r="V58" s="45" t="n">
        <f aca="false">(M58-P58)^2+(N58-Q58)^2+(O58-R58)^2</f>
        <v>1</v>
      </c>
      <c r="W58" s="45" t="n">
        <f aca="false">SQRT(V58)</f>
        <v>1</v>
      </c>
      <c r="Y58" s="0" t="n">
        <v>67</v>
      </c>
      <c r="Z58" s="0" t="n">
        <v>78</v>
      </c>
      <c r="AA58" s="0" t="n">
        <v>72</v>
      </c>
      <c r="AB58" s="0" t="n">
        <v>67</v>
      </c>
      <c r="AC58" s="0" t="n">
        <v>78</v>
      </c>
      <c r="AD58" s="0" t="n">
        <v>72</v>
      </c>
      <c r="AE58" s="0" t="n">
        <f aca="false">Y58-AB58</f>
        <v>0</v>
      </c>
      <c r="AF58" s="0" t="n">
        <f aca="false">Z58-AC58</f>
        <v>0</v>
      </c>
      <c r="AG58" s="0" t="n">
        <f aca="false">AA58-AD58</f>
        <v>0</v>
      </c>
      <c r="AH58" s="45" t="n">
        <f aca="false">(Y58-AB58)^2+(Z58-AC58)^2+(AA58-AD58)^2</f>
        <v>0</v>
      </c>
      <c r="AI58" s="45" t="n">
        <f aca="false">SQRT(AH58)</f>
        <v>0</v>
      </c>
      <c r="AK58" s="0" t="n">
        <v>58</v>
      </c>
      <c r="AL58" s="0" t="n">
        <v>81</v>
      </c>
      <c r="AM58" s="0" t="n">
        <v>67</v>
      </c>
      <c r="AN58" s="15" t="n">
        <v>58</v>
      </c>
      <c r="AO58" s="0" t="n">
        <v>81</v>
      </c>
      <c r="AP58" s="0" t="n">
        <v>67</v>
      </c>
      <c r="AQ58" s="0" t="n">
        <f aca="false">AK58-AN58</f>
        <v>0</v>
      </c>
      <c r="AR58" s="0" t="n">
        <f aca="false">AL58-AO58</f>
        <v>0</v>
      </c>
      <c r="AS58" s="0" t="n">
        <f aca="false">AM58-AP58</f>
        <v>0</v>
      </c>
      <c r="AT58" s="45" t="n">
        <f aca="false">(AK58-AN58)^2+(AL58-AO58)^2+(AM58-AP58)^2</f>
        <v>0</v>
      </c>
      <c r="AU58" s="45" t="n">
        <f aca="false">SQRT(AT58)</f>
        <v>0</v>
      </c>
    </row>
    <row r="59" customFormat="false" ht="15" hidden="false" customHeight="false" outlineLevel="0" collapsed="false">
      <c r="A59" s="0" t="n">
        <v>78</v>
      </c>
      <c r="B59" s="0" t="n">
        <v>126</v>
      </c>
      <c r="C59" s="0" t="n">
        <v>90</v>
      </c>
      <c r="D59" s="15" t="n">
        <v>78</v>
      </c>
      <c r="E59" s="0" t="n">
        <v>126</v>
      </c>
      <c r="F59" s="0" t="n">
        <v>90</v>
      </c>
      <c r="G59" s="0" t="n">
        <f aca="false">A59-D59</f>
        <v>0</v>
      </c>
      <c r="H59" s="0" t="n">
        <f aca="false">B59-E59</f>
        <v>0</v>
      </c>
      <c r="I59" s="0" t="n">
        <f aca="false">C59-F59</f>
        <v>0</v>
      </c>
      <c r="J59" s="45" t="n">
        <f aca="false">(A59-D59)^2+(B59-E59)^2+(C59-F59)^2</f>
        <v>0</v>
      </c>
      <c r="K59" s="45" t="n">
        <f aca="false">SQRT(J59)</f>
        <v>0</v>
      </c>
      <c r="M59" s="0" t="n">
        <v>59</v>
      </c>
      <c r="N59" s="15" t="n">
        <v>123</v>
      </c>
      <c r="O59" s="0" t="n">
        <v>90</v>
      </c>
      <c r="P59" s="15" t="n">
        <v>59</v>
      </c>
      <c r="Q59" s="0" t="n">
        <v>123</v>
      </c>
      <c r="R59" s="0" t="n">
        <v>90</v>
      </c>
      <c r="S59" s="0" t="n">
        <f aca="false">M59-P59</f>
        <v>0</v>
      </c>
      <c r="T59" s="0" t="n">
        <f aca="false">N59-Q59</f>
        <v>0</v>
      </c>
      <c r="U59" s="0" t="n">
        <f aca="false">O59-R59</f>
        <v>0</v>
      </c>
      <c r="V59" s="45" t="n">
        <f aca="false">(M59-P59)^2+(N59-Q59)^2+(O59-R59)^2</f>
        <v>0</v>
      </c>
      <c r="W59" s="45" t="n">
        <f aca="false">SQRT(V59)</f>
        <v>0</v>
      </c>
      <c r="Y59" s="0" t="n">
        <v>68</v>
      </c>
      <c r="Z59" s="0" t="n">
        <v>78</v>
      </c>
      <c r="AA59" s="0" t="n">
        <v>75</v>
      </c>
      <c r="AB59" s="15" t="n">
        <v>68</v>
      </c>
      <c r="AC59" s="0" t="n">
        <v>78</v>
      </c>
      <c r="AD59" s="0" t="n">
        <v>75</v>
      </c>
      <c r="AE59" s="0" t="n">
        <f aca="false">Y59-AB59</f>
        <v>0</v>
      </c>
      <c r="AF59" s="0" t="n">
        <f aca="false">Z59-AC59</f>
        <v>0</v>
      </c>
      <c r="AG59" s="0" t="n">
        <f aca="false">AA59-AD59</f>
        <v>0</v>
      </c>
      <c r="AH59" s="45" t="n">
        <f aca="false">(Y59-AB59)^2+(Z59-AC59)^2+(AA59-AD59)^2</f>
        <v>0</v>
      </c>
      <c r="AI59" s="45" t="n">
        <f aca="false">SQRT(AH59)</f>
        <v>0</v>
      </c>
      <c r="AK59" s="0" t="n">
        <v>60</v>
      </c>
      <c r="AL59" s="0" t="n">
        <v>86</v>
      </c>
      <c r="AM59" s="0" t="n">
        <v>66</v>
      </c>
      <c r="AN59" s="15" t="n">
        <v>60</v>
      </c>
      <c r="AO59" s="0" t="n">
        <v>86</v>
      </c>
      <c r="AP59" s="0" t="n">
        <v>66</v>
      </c>
      <c r="AQ59" s="0" t="n">
        <f aca="false">AK59-AN59</f>
        <v>0</v>
      </c>
      <c r="AR59" s="0" t="n">
        <f aca="false">AL59-AO59</f>
        <v>0</v>
      </c>
      <c r="AS59" s="0" t="n">
        <f aca="false">AM59-AP59</f>
        <v>0</v>
      </c>
      <c r="AT59" s="45" t="n">
        <f aca="false">(AK59-AN59)^2+(AL59-AO59)^2+(AM59-AP59)^2</f>
        <v>0</v>
      </c>
      <c r="AU59" s="45" t="n">
        <f aca="false">SQRT(AT59)</f>
        <v>0</v>
      </c>
    </row>
    <row r="60" customFormat="false" ht="15" hidden="false" customHeight="false" outlineLevel="0" collapsed="false">
      <c r="A60" s="0" t="n">
        <v>75</v>
      </c>
      <c r="B60" s="0" t="n">
        <v>123</v>
      </c>
      <c r="C60" s="0" t="n">
        <v>89</v>
      </c>
      <c r="D60" s="15" t="n">
        <v>75</v>
      </c>
      <c r="E60" s="0" t="n">
        <v>123</v>
      </c>
      <c r="F60" s="0" t="n">
        <v>90</v>
      </c>
      <c r="G60" s="0" t="n">
        <f aca="false">A60-D60</f>
        <v>0</v>
      </c>
      <c r="H60" s="0" t="n">
        <f aca="false">B60-E60</f>
        <v>0</v>
      </c>
      <c r="I60" s="0" t="n">
        <f aca="false">C60-F60</f>
        <v>-1</v>
      </c>
      <c r="J60" s="45" t="n">
        <f aca="false">(A60-D60)^2+(B60-E60)^2+(C60-F60)^2</f>
        <v>1</v>
      </c>
      <c r="K60" s="45" t="n">
        <f aca="false">SQRT(J60)</f>
        <v>1</v>
      </c>
      <c r="M60" s="0" t="n">
        <v>57</v>
      </c>
      <c r="N60" s="15" t="n">
        <v>123</v>
      </c>
      <c r="O60" s="0" t="n">
        <v>90</v>
      </c>
      <c r="P60" s="15" t="n">
        <v>58</v>
      </c>
      <c r="Q60" s="0" t="n">
        <v>123</v>
      </c>
      <c r="R60" s="0" t="n">
        <v>90</v>
      </c>
      <c r="S60" s="0" t="n">
        <f aca="false">M60-P60</f>
        <v>-1</v>
      </c>
      <c r="T60" s="0" t="n">
        <f aca="false">N60-Q60</f>
        <v>0</v>
      </c>
      <c r="U60" s="0" t="n">
        <f aca="false">O60-R60</f>
        <v>0</v>
      </c>
      <c r="V60" s="45" t="n">
        <f aca="false">(M60-P60)^2+(N60-Q60)^2+(O60-R60)^2</f>
        <v>1</v>
      </c>
      <c r="W60" s="45" t="n">
        <f aca="false">SQRT(V60)</f>
        <v>1</v>
      </c>
      <c r="Y60" s="0" t="n">
        <v>68</v>
      </c>
      <c r="Z60" s="0" t="n">
        <v>80</v>
      </c>
      <c r="AA60" s="0" t="n">
        <v>75</v>
      </c>
      <c r="AB60" s="15" t="n">
        <v>67</v>
      </c>
      <c r="AC60" s="0" t="n">
        <v>81</v>
      </c>
      <c r="AD60" s="0" t="n">
        <v>76</v>
      </c>
      <c r="AE60" s="0" t="n">
        <f aca="false">Y60-AB60</f>
        <v>1</v>
      </c>
      <c r="AF60" s="0" t="n">
        <f aca="false">Z60-AC60</f>
        <v>-1</v>
      </c>
      <c r="AG60" s="0" t="n">
        <f aca="false">AA60-AD60</f>
        <v>-1</v>
      </c>
      <c r="AH60" s="45" t="n">
        <f aca="false">(Y60-AB60)^2+(Z60-AC60)^2+(AA60-AD60)^2</f>
        <v>3</v>
      </c>
      <c r="AI60" s="45" t="n">
        <f aca="false">SQRT(AH60)</f>
        <v>1.73205080756888</v>
      </c>
      <c r="AK60" s="0" t="n">
        <v>63</v>
      </c>
      <c r="AL60" s="0" t="n">
        <v>84</v>
      </c>
      <c r="AM60" s="0" t="n">
        <v>71</v>
      </c>
      <c r="AN60" s="15" t="n">
        <v>63</v>
      </c>
      <c r="AO60" s="0" t="n">
        <v>84</v>
      </c>
      <c r="AP60" s="0" t="n">
        <v>71</v>
      </c>
      <c r="AQ60" s="0" t="n">
        <f aca="false">AK60-AN60</f>
        <v>0</v>
      </c>
      <c r="AR60" s="0" t="n">
        <f aca="false">AL60-AO60</f>
        <v>0</v>
      </c>
      <c r="AS60" s="0" t="n">
        <f aca="false">AM60-AP60</f>
        <v>0</v>
      </c>
      <c r="AT60" s="45" t="n">
        <f aca="false">(AK60-AN60)^2+(AL60-AO60)^2+(AM60-AP60)^2</f>
        <v>0</v>
      </c>
      <c r="AU60" s="45" t="n">
        <f aca="false">SQRT(AT60)</f>
        <v>0</v>
      </c>
    </row>
    <row r="61" customFormat="false" ht="15" hidden="false" customHeight="false" outlineLevel="0" collapsed="false">
      <c r="A61" s="0" t="n">
        <v>81</v>
      </c>
      <c r="B61" s="0" t="n">
        <v>142</v>
      </c>
      <c r="C61" s="0" t="n">
        <v>90</v>
      </c>
      <c r="D61" s="15" t="n">
        <v>82</v>
      </c>
      <c r="E61" s="0" t="n">
        <v>142</v>
      </c>
      <c r="F61" s="0" t="n">
        <v>90</v>
      </c>
      <c r="G61" s="0" t="n">
        <f aca="false">A61-D61</f>
        <v>-1</v>
      </c>
      <c r="H61" s="0" t="n">
        <f aca="false">B61-E61</f>
        <v>0</v>
      </c>
      <c r="I61" s="0" t="n">
        <f aca="false">C61-F61</f>
        <v>0</v>
      </c>
      <c r="J61" s="45" t="n">
        <f aca="false">(A61-D61)^2+(B61-E61)^2+(C61-F61)^2</f>
        <v>1</v>
      </c>
      <c r="K61" s="45" t="n">
        <f aca="false">SQRT(J61)</f>
        <v>1</v>
      </c>
      <c r="M61" s="0" t="n">
        <v>53</v>
      </c>
      <c r="N61" s="15" t="n">
        <v>139</v>
      </c>
      <c r="O61" s="0" t="n">
        <v>90</v>
      </c>
      <c r="P61" s="15" t="n">
        <v>53</v>
      </c>
      <c r="Q61" s="0" t="n">
        <v>139</v>
      </c>
      <c r="R61" s="0" t="n">
        <v>89</v>
      </c>
      <c r="S61" s="0" t="n">
        <f aca="false">M61-P61</f>
        <v>0</v>
      </c>
      <c r="T61" s="0" t="n">
        <f aca="false">N61-Q61</f>
        <v>0</v>
      </c>
      <c r="U61" s="0" t="n">
        <f aca="false">O61-R61</f>
        <v>1</v>
      </c>
      <c r="V61" s="45" t="n">
        <f aca="false">(M61-P61)^2+(N61-Q61)^2+(O61-R61)^2</f>
        <v>1</v>
      </c>
      <c r="W61" s="45" t="n">
        <f aca="false">SQRT(V61)</f>
        <v>1</v>
      </c>
      <c r="Y61" s="0" t="n">
        <v>70</v>
      </c>
      <c r="Z61" s="0" t="n">
        <v>83</v>
      </c>
      <c r="AA61" s="0" t="n">
        <v>70</v>
      </c>
      <c r="AB61" s="15" t="n">
        <v>69</v>
      </c>
      <c r="AC61" s="0" t="n">
        <v>83</v>
      </c>
      <c r="AD61" s="0" t="n">
        <v>70</v>
      </c>
      <c r="AE61" s="0" t="n">
        <f aca="false">Y61-AB61</f>
        <v>1</v>
      </c>
      <c r="AF61" s="0" t="n">
        <f aca="false">Z61-AC61</f>
        <v>0</v>
      </c>
      <c r="AG61" s="0" t="n">
        <f aca="false">AA61-AD61</f>
        <v>0</v>
      </c>
      <c r="AH61" s="45" t="n">
        <f aca="false">(Y61-AB61)^2+(Z61-AC61)^2+(AA61-AD61)^2</f>
        <v>1</v>
      </c>
      <c r="AI61" s="45" t="n">
        <f aca="false">SQRT(AH61)</f>
        <v>1</v>
      </c>
      <c r="AK61" s="0" t="n">
        <v>60</v>
      </c>
      <c r="AL61" s="0" t="n">
        <v>90</v>
      </c>
      <c r="AM61" s="0" t="n">
        <v>52</v>
      </c>
      <c r="AN61" s="15" t="n">
        <v>60</v>
      </c>
      <c r="AO61" s="0" t="n">
        <v>91</v>
      </c>
      <c r="AP61" s="0" t="n">
        <v>52</v>
      </c>
      <c r="AQ61" s="0" t="n">
        <f aca="false">AK61-AN61</f>
        <v>0</v>
      </c>
      <c r="AR61" s="0" t="n">
        <f aca="false">AL61-AO61</f>
        <v>-1</v>
      </c>
      <c r="AS61" s="0" t="n">
        <f aca="false">AM61-AP61</f>
        <v>0</v>
      </c>
      <c r="AT61" s="45" t="n">
        <f aca="false">(AK61-AN61)^2+(AL61-AO61)^2+(AM61-AP61)^2</f>
        <v>1</v>
      </c>
      <c r="AU61" s="45" t="n">
        <f aca="false">SQRT(AT61)</f>
        <v>1</v>
      </c>
    </row>
    <row r="62" customFormat="false" ht="15" hidden="false" customHeight="false" outlineLevel="0" collapsed="false">
      <c r="A62" s="0" t="n">
        <v>80</v>
      </c>
      <c r="B62" s="0" t="n">
        <v>130</v>
      </c>
      <c r="C62" s="0" t="n">
        <v>86</v>
      </c>
      <c r="D62" s="15" t="n">
        <v>80</v>
      </c>
      <c r="E62" s="0" t="n">
        <v>130</v>
      </c>
      <c r="F62" s="0" t="n">
        <v>88</v>
      </c>
      <c r="G62" s="0" t="n">
        <f aca="false">A62-D62</f>
        <v>0</v>
      </c>
      <c r="H62" s="0" t="n">
        <f aca="false">B62-E62</f>
        <v>0</v>
      </c>
      <c r="I62" s="0" t="n">
        <f aca="false">C62-F62</f>
        <v>-2</v>
      </c>
      <c r="J62" s="45" t="n">
        <f aca="false">(A62-D62)^2+(B62-E62)^2+(C62-F62)^2</f>
        <v>4</v>
      </c>
      <c r="K62" s="45" t="n">
        <f aca="false">SQRT(J62)</f>
        <v>2</v>
      </c>
      <c r="M62" s="0" t="n">
        <v>58</v>
      </c>
      <c r="N62" s="15" t="n">
        <v>130</v>
      </c>
      <c r="O62" s="0" t="n">
        <v>89</v>
      </c>
      <c r="P62" s="15" t="n">
        <v>58</v>
      </c>
      <c r="Q62" s="0" t="n">
        <v>130</v>
      </c>
      <c r="R62" s="0" t="n">
        <v>88</v>
      </c>
      <c r="S62" s="0" t="n">
        <f aca="false">M62-P62</f>
        <v>0</v>
      </c>
      <c r="T62" s="0" t="n">
        <f aca="false">N62-Q62</f>
        <v>0</v>
      </c>
      <c r="U62" s="0" t="n">
        <f aca="false">O62-R62</f>
        <v>1</v>
      </c>
      <c r="V62" s="45" t="n">
        <f aca="false">(M62-P62)^2+(N62-Q62)^2+(O62-R62)^2</f>
        <v>1</v>
      </c>
      <c r="W62" s="45" t="n">
        <f aca="false">SQRT(V62)</f>
        <v>1</v>
      </c>
      <c r="Y62" s="0" t="n">
        <v>69</v>
      </c>
      <c r="Z62" s="0" t="n">
        <v>84</v>
      </c>
      <c r="AA62" s="0" t="n">
        <v>71</v>
      </c>
      <c r="AB62" s="15" t="n">
        <v>69</v>
      </c>
      <c r="AC62" s="0" t="n">
        <v>84</v>
      </c>
      <c r="AD62" s="0" t="n">
        <v>71</v>
      </c>
      <c r="AE62" s="0" t="n">
        <f aca="false">Y62-AB62</f>
        <v>0</v>
      </c>
      <c r="AF62" s="0" t="n">
        <f aca="false">Z62-AC62</f>
        <v>0</v>
      </c>
      <c r="AG62" s="0" t="n">
        <f aca="false">AA62-AD62</f>
        <v>0</v>
      </c>
      <c r="AH62" s="45" t="n">
        <f aca="false">(Y62-AB62)^2+(Z62-AC62)^2+(AA62-AD62)^2</f>
        <v>0</v>
      </c>
      <c r="AI62" s="45" t="n">
        <f aca="false">SQRT(AH62)</f>
        <v>0</v>
      </c>
      <c r="AK62" s="0" t="n">
        <v>62</v>
      </c>
      <c r="AL62" s="0" t="n">
        <v>92</v>
      </c>
      <c r="AM62" s="0" t="n">
        <v>62</v>
      </c>
      <c r="AN62" s="15" t="n">
        <v>61</v>
      </c>
      <c r="AO62" s="0" t="n">
        <v>93</v>
      </c>
      <c r="AP62" s="0" t="n">
        <v>60</v>
      </c>
      <c r="AQ62" s="0" t="n">
        <f aca="false">AK62-AN62</f>
        <v>1</v>
      </c>
      <c r="AR62" s="0" t="n">
        <f aca="false">AL62-AO62</f>
        <v>-1</v>
      </c>
      <c r="AS62" s="0" t="n">
        <f aca="false">AM62-AP62</f>
        <v>2</v>
      </c>
      <c r="AT62" s="45" t="n">
        <f aca="false">(AK62-AN62)^2+(AL62-AO62)^2+(AM62-AP62)^2</f>
        <v>6</v>
      </c>
      <c r="AU62" s="45" t="n">
        <f aca="false">SQRT(AT62)</f>
        <v>2.44948974278318</v>
      </c>
    </row>
    <row r="63" customFormat="false" ht="15" hidden="false" customHeight="false" outlineLevel="0" collapsed="false">
      <c r="A63" s="0" t="n">
        <v>74</v>
      </c>
      <c r="B63" s="0" t="n">
        <v>127</v>
      </c>
      <c r="C63" s="0" t="n">
        <v>86</v>
      </c>
      <c r="D63" s="15" t="n">
        <v>75</v>
      </c>
      <c r="E63" s="0" t="n">
        <v>127</v>
      </c>
      <c r="F63" s="0" t="n">
        <v>88</v>
      </c>
      <c r="G63" s="0" t="n">
        <f aca="false">A63-D63</f>
        <v>-1</v>
      </c>
      <c r="H63" s="0" t="n">
        <f aca="false">B63-E63</f>
        <v>0</v>
      </c>
      <c r="I63" s="0" t="n">
        <f aca="false">C63-F63</f>
        <v>-2</v>
      </c>
      <c r="J63" s="45" t="n">
        <f aca="false">(A63-D63)^2+(B63-E63)^2+(C63-F63)^2</f>
        <v>5</v>
      </c>
      <c r="K63" s="45" t="n">
        <f aca="false">SQRT(J63)</f>
        <v>2.23606797749979</v>
      </c>
      <c r="M63" s="0" t="n">
        <v>58</v>
      </c>
      <c r="N63" s="15" t="n">
        <v>127</v>
      </c>
      <c r="O63" s="0" t="n">
        <v>93</v>
      </c>
      <c r="P63" s="15" t="n">
        <v>57</v>
      </c>
      <c r="Q63" s="0" t="n">
        <v>127</v>
      </c>
      <c r="R63" s="0" t="n">
        <v>88</v>
      </c>
      <c r="S63" s="0" t="n">
        <f aca="false">M63-P63</f>
        <v>1</v>
      </c>
      <c r="T63" s="0" t="n">
        <f aca="false">N63-Q63</f>
        <v>0</v>
      </c>
      <c r="U63" s="0" t="n">
        <f aca="false">O63-R63</f>
        <v>5</v>
      </c>
      <c r="V63" s="45" t="n">
        <f aca="false">(M63-P63)^2+(N63-Q63)^2+(O63-R63)^2</f>
        <v>26</v>
      </c>
      <c r="W63" s="45" t="n">
        <f aca="false">SQRT(V63)</f>
        <v>5.09901951359278</v>
      </c>
      <c r="Y63" s="0" t="n">
        <v>66</v>
      </c>
      <c r="Z63" s="0" t="n">
        <v>82</v>
      </c>
      <c r="AA63" s="0" t="n">
        <v>78</v>
      </c>
      <c r="AB63" s="15" t="n">
        <v>66</v>
      </c>
      <c r="AC63" s="0" t="n">
        <v>82</v>
      </c>
      <c r="AD63" s="0" t="n">
        <v>78</v>
      </c>
      <c r="AE63" s="0" t="n">
        <f aca="false">Y63-AB63</f>
        <v>0</v>
      </c>
      <c r="AF63" s="0" t="n">
        <f aca="false">Z63-AC63</f>
        <v>0</v>
      </c>
      <c r="AG63" s="0" t="n">
        <f aca="false">AA63-AD63</f>
        <v>0</v>
      </c>
      <c r="AH63" s="45" t="n">
        <f aca="false">(Y63-AB63)^2+(Z63-AC63)^2+(AA63-AD63)^2</f>
        <v>0</v>
      </c>
      <c r="AI63" s="45" t="n">
        <f aca="false">SQRT(AH63)</f>
        <v>0</v>
      </c>
      <c r="AK63" s="0" t="n">
        <v>60</v>
      </c>
      <c r="AL63" s="0" t="n">
        <v>85</v>
      </c>
      <c r="AM63" s="0" t="n">
        <v>74</v>
      </c>
      <c r="AN63" s="15" t="n">
        <v>60</v>
      </c>
      <c r="AO63" s="0" t="n">
        <v>86</v>
      </c>
      <c r="AP63" s="0" t="n">
        <v>72</v>
      </c>
      <c r="AQ63" s="0" t="n">
        <f aca="false">AK63-AN63</f>
        <v>0</v>
      </c>
      <c r="AR63" s="0" t="n">
        <f aca="false">AL63-AO63</f>
        <v>-1</v>
      </c>
      <c r="AS63" s="0" t="n">
        <f aca="false">AM63-AP63</f>
        <v>2</v>
      </c>
      <c r="AT63" s="45" t="n">
        <f aca="false">(AK63-AN63)^2+(AL63-AO63)^2+(AM63-AP63)^2</f>
        <v>5</v>
      </c>
      <c r="AU63" s="45" t="n">
        <f aca="false">SQRT(AT63)</f>
        <v>2.23606797749979</v>
      </c>
    </row>
    <row r="64" customFormat="false" ht="15" hidden="false" customHeight="false" outlineLevel="0" collapsed="false">
      <c r="A64" s="0" t="n">
        <v>79</v>
      </c>
      <c r="B64" s="0" t="n">
        <v>126</v>
      </c>
      <c r="C64" s="0" t="n">
        <v>89</v>
      </c>
      <c r="D64" s="15" t="n">
        <v>79</v>
      </c>
      <c r="E64" s="0" t="n">
        <v>126</v>
      </c>
      <c r="F64" s="0" t="n">
        <v>88</v>
      </c>
      <c r="G64" s="0" t="n">
        <f aca="false">A64-D64</f>
        <v>0</v>
      </c>
      <c r="H64" s="0" t="n">
        <f aca="false">B64-E64</f>
        <v>0</v>
      </c>
      <c r="I64" s="0" t="n">
        <f aca="false">C64-F64</f>
        <v>1</v>
      </c>
      <c r="J64" s="45" t="n">
        <f aca="false">(A64-D64)^2+(B64-E64)^2+(C64-F64)^2</f>
        <v>1</v>
      </c>
      <c r="K64" s="45" t="n">
        <f aca="false">SQRT(J64)</f>
        <v>1</v>
      </c>
      <c r="M64" s="0" t="n">
        <v>59</v>
      </c>
      <c r="N64" s="15" t="n">
        <v>126</v>
      </c>
      <c r="O64" s="0" t="n">
        <v>92</v>
      </c>
      <c r="P64" s="15" t="n">
        <v>58</v>
      </c>
      <c r="Q64" s="0" t="n">
        <v>126</v>
      </c>
      <c r="R64" s="0" t="n">
        <v>90</v>
      </c>
      <c r="S64" s="0" t="n">
        <f aca="false">M64-P64</f>
        <v>1</v>
      </c>
      <c r="T64" s="0" t="n">
        <f aca="false">N64-Q64</f>
        <v>0</v>
      </c>
      <c r="U64" s="0" t="n">
        <f aca="false">O64-R64</f>
        <v>2</v>
      </c>
      <c r="V64" s="45" t="n">
        <f aca="false">(M64-P64)^2+(N64-Q64)^2+(O64-R64)^2</f>
        <v>5</v>
      </c>
      <c r="W64" s="45" t="n">
        <f aca="false">SQRT(V64)</f>
        <v>2.23606797749979</v>
      </c>
      <c r="Y64" s="0" t="n">
        <v>70</v>
      </c>
      <c r="Z64" s="0" t="n">
        <v>81</v>
      </c>
      <c r="AA64" s="0" t="n">
        <v>72</v>
      </c>
      <c r="AB64" s="15" t="n">
        <v>70</v>
      </c>
      <c r="AC64" s="0" t="n">
        <v>81</v>
      </c>
      <c r="AD64" s="0" t="n">
        <v>72</v>
      </c>
      <c r="AE64" s="0" t="n">
        <f aca="false">Y64-AB64</f>
        <v>0</v>
      </c>
      <c r="AF64" s="0" t="n">
        <f aca="false">Z64-AC64</f>
        <v>0</v>
      </c>
      <c r="AG64" s="0" t="n">
        <f aca="false">AA64-AD64</f>
        <v>0</v>
      </c>
      <c r="AH64" s="45" t="n">
        <f aca="false">(Y64-AB64)^2+(Z64-AC64)^2+(AA64-AD64)^2</f>
        <v>0</v>
      </c>
      <c r="AI64" s="45" t="n">
        <f aca="false">SQRT(AH64)</f>
        <v>0</v>
      </c>
      <c r="AK64" s="0" t="n">
        <v>62</v>
      </c>
      <c r="AL64" s="0" t="n">
        <v>86</v>
      </c>
      <c r="AM64" s="0" t="n">
        <v>65</v>
      </c>
      <c r="AN64" s="15" t="n">
        <v>62</v>
      </c>
      <c r="AO64" s="0" t="n">
        <v>87</v>
      </c>
      <c r="AP64" s="0" t="n">
        <v>66</v>
      </c>
      <c r="AQ64" s="0" t="n">
        <f aca="false">AK64-AN64</f>
        <v>0</v>
      </c>
      <c r="AR64" s="0" t="n">
        <f aca="false">AL64-AO64</f>
        <v>-1</v>
      </c>
      <c r="AS64" s="0" t="n">
        <f aca="false">AM64-AP64</f>
        <v>-1</v>
      </c>
      <c r="AT64" s="45" t="n">
        <f aca="false">(AK64-AN64)^2+(AL64-AO64)^2+(AM64-AP64)^2</f>
        <v>2</v>
      </c>
      <c r="AU64" s="45" t="n">
        <f aca="false">SQRT(AT64)</f>
        <v>1.4142135623731</v>
      </c>
    </row>
    <row r="65" customFormat="false" ht="15" hidden="false" customHeight="false" outlineLevel="0" collapsed="false">
      <c r="A65" s="0" t="n">
        <v>80</v>
      </c>
      <c r="B65" s="0" t="n">
        <v>133</v>
      </c>
      <c r="C65" s="0" t="n">
        <v>89</v>
      </c>
      <c r="D65" s="15" t="n">
        <v>80</v>
      </c>
      <c r="E65" s="0" t="n">
        <v>133</v>
      </c>
      <c r="F65" s="0" t="n">
        <v>88</v>
      </c>
      <c r="G65" s="0" t="n">
        <f aca="false">A65-D65</f>
        <v>0</v>
      </c>
      <c r="H65" s="0" t="n">
        <f aca="false">B65-E65</f>
        <v>0</v>
      </c>
      <c r="I65" s="0" t="n">
        <f aca="false">C65-F65</f>
        <v>1</v>
      </c>
      <c r="J65" s="45" t="n">
        <f aca="false">(A65-D65)^2+(B65-E65)^2+(C65-F65)^2</f>
        <v>1</v>
      </c>
      <c r="K65" s="45" t="n">
        <f aca="false">SQRT(J65)</f>
        <v>1</v>
      </c>
      <c r="M65" s="0" t="n">
        <v>58</v>
      </c>
      <c r="N65" s="15" t="n">
        <v>135</v>
      </c>
      <c r="O65" s="0" t="n">
        <v>89</v>
      </c>
      <c r="P65" s="15" t="n">
        <v>57</v>
      </c>
      <c r="Q65" s="0" t="n">
        <v>135</v>
      </c>
      <c r="R65" s="0" t="n">
        <v>88</v>
      </c>
      <c r="S65" s="0" t="n">
        <f aca="false">M65-P65</f>
        <v>1</v>
      </c>
      <c r="T65" s="0" t="n">
        <f aca="false">N65-Q65</f>
        <v>0</v>
      </c>
      <c r="U65" s="0" t="n">
        <f aca="false">O65-R65</f>
        <v>1</v>
      </c>
      <c r="V65" s="45" t="n">
        <f aca="false">(M65-P65)^2+(N65-Q65)^2+(O65-R65)^2</f>
        <v>2</v>
      </c>
      <c r="W65" s="45" t="n">
        <f aca="false">SQRT(V65)</f>
        <v>1.4142135623731</v>
      </c>
      <c r="Y65" s="0" t="n">
        <v>69</v>
      </c>
      <c r="Z65" s="0" t="n">
        <v>79</v>
      </c>
      <c r="AA65" s="0" t="n">
        <v>69</v>
      </c>
      <c r="AB65" s="15" t="n">
        <v>69</v>
      </c>
      <c r="AC65" s="0" t="n">
        <v>79</v>
      </c>
      <c r="AD65" s="0" t="n">
        <v>68</v>
      </c>
      <c r="AE65" s="0" t="n">
        <f aca="false">Y65-AB65</f>
        <v>0</v>
      </c>
      <c r="AF65" s="0" t="n">
        <f aca="false">Z65-AC65</f>
        <v>0</v>
      </c>
      <c r="AG65" s="0" t="n">
        <f aca="false">AA65-AD65</f>
        <v>1</v>
      </c>
      <c r="AH65" s="45" t="n">
        <f aca="false">(Y65-AB65)^2+(Z65-AC65)^2+(AA65-AD65)^2</f>
        <v>1</v>
      </c>
      <c r="AI65" s="45" t="n">
        <f aca="false">SQRT(AH65)</f>
        <v>1</v>
      </c>
      <c r="AK65" s="0" t="n">
        <v>61</v>
      </c>
      <c r="AL65" s="0" t="n">
        <v>88</v>
      </c>
      <c r="AM65" s="0" t="n">
        <v>60</v>
      </c>
      <c r="AN65" s="15" t="n">
        <v>61</v>
      </c>
      <c r="AO65" s="0" t="n">
        <v>87</v>
      </c>
      <c r="AP65" s="0" t="n">
        <v>59</v>
      </c>
      <c r="AQ65" s="0" t="n">
        <f aca="false">AK65-AN65</f>
        <v>0</v>
      </c>
      <c r="AR65" s="0" t="n">
        <f aca="false">AL65-AO65</f>
        <v>1</v>
      </c>
      <c r="AS65" s="0" t="n">
        <f aca="false">AM65-AP65</f>
        <v>1</v>
      </c>
      <c r="AT65" s="45" t="n">
        <f aca="false">(AK65-AN65)^2+(AL65-AO65)^2+(AM65-AP65)^2</f>
        <v>2</v>
      </c>
      <c r="AU65" s="45" t="n">
        <f aca="false">SQRT(AT65)</f>
        <v>1.4142135623731</v>
      </c>
    </row>
    <row r="66" customFormat="false" ht="15" hidden="false" customHeight="false" outlineLevel="0" collapsed="false">
      <c r="A66" s="0" t="n">
        <v>80</v>
      </c>
      <c r="B66" s="0" t="n">
        <v>130</v>
      </c>
      <c r="C66" s="0" t="n">
        <v>90</v>
      </c>
      <c r="D66" s="15" t="n">
        <v>80</v>
      </c>
      <c r="E66" s="0" t="n">
        <v>130</v>
      </c>
      <c r="F66" s="0" t="n">
        <v>89</v>
      </c>
      <c r="G66" s="0" t="n">
        <f aca="false">A66-D66</f>
        <v>0</v>
      </c>
      <c r="H66" s="0" t="n">
        <f aca="false">B66-E66</f>
        <v>0</v>
      </c>
      <c r="I66" s="0" t="n">
        <f aca="false">C66-F66</f>
        <v>1</v>
      </c>
      <c r="J66" s="45" t="n">
        <f aca="false">(A66-D66)^2+(B66-E66)^2+(C66-F66)^2</f>
        <v>1</v>
      </c>
      <c r="K66" s="45" t="n">
        <f aca="false">SQRT(J66)</f>
        <v>1</v>
      </c>
      <c r="M66" s="0" t="n">
        <v>59</v>
      </c>
      <c r="N66" s="15" t="n">
        <v>131</v>
      </c>
      <c r="O66" s="0" t="n">
        <v>87</v>
      </c>
      <c r="P66" s="15" t="n">
        <v>58</v>
      </c>
      <c r="Q66" s="0" t="n">
        <v>131</v>
      </c>
      <c r="R66" s="0" t="n">
        <v>86</v>
      </c>
      <c r="S66" s="0" t="n">
        <f aca="false">M66-P66</f>
        <v>1</v>
      </c>
      <c r="T66" s="0" t="n">
        <f aca="false">N66-Q66</f>
        <v>0</v>
      </c>
      <c r="U66" s="0" t="n">
        <f aca="false">O66-R66</f>
        <v>1</v>
      </c>
      <c r="V66" s="45" t="n">
        <f aca="false">(M66-P66)^2+(N66-Q66)^2+(O66-R66)^2</f>
        <v>2</v>
      </c>
      <c r="W66" s="45" t="n">
        <f aca="false">SQRT(V66)</f>
        <v>1.4142135623731</v>
      </c>
      <c r="Y66" s="0" t="n">
        <v>68</v>
      </c>
      <c r="Z66" s="0" t="n">
        <v>79</v>
      </c>
      <c r="AA66" s="0" t="n">
        <v>69</v>
      </c>
      <c r="AB66" s="15" t="n">
        <v>68</v>
      </c>
      <c r="AC66" s="0" t="n">
        <v>79</v>
      </c>
      <c r="AD66" s="0" t="n">
        <v>68</v>
      </c>
      <c r="AE66" s="0" t="n">
        <f aca="false">Y66-AB66</f>
        <v>0</v>
      </c>
      <c r="AF66" s="0" t="n">
        <f aca="false">Z66-AC66</f>
        <v>0</v>
      </c>
      <c r="AG66" s="0" t="n">
        <f aca="false">AA66-AD66</f>
        <v>1</v>
      </c>
      <c r="AH66" s="45" t="n">
        <f aca="false">(Y66-AB66)^2+(Z66-AC66)^2+(AA66-AD66)^2</f>
        <v>1</v>
      </c>
      <c r="AI66" s="45" t="n">
        <f aca="false">SQRT(AH66)</f>
        <v>1</v>
      </c>
      <c r="AK66" s="0" t="n">
        <v>61</v>
      </c>
      <c r="AL66" s="0" t="n">
        <v>87</v>
      </c>
      <c r="AM66" s="0" t="n">
        <v>62</v>
      </c>
      <c r="AN66" s="15" t="n">
        <v>61</v>
      </c>
      <c r="AO66" s="0" t="n">
        <v>87</v>
      </c>
      <c r="AP66" s="0" t="n">
        <v>62</v>
      </c>
      <c r="AQ66" s="0" t="n">
        <f aca="false">AK66-AN66</f>
        <v>0</v>
      </c>
      <c r="AR66" s="0" t="n">
        <f aca="false">AL66-AO66</f>
        <v>0</v>
      </c>
      <c r="AS66" s="0" t="n">
        <f aca="false">AM66-AP66</f>
        <v>0</v>
      </c>
      <c r="AT66" s="45" t="n">
        <f aca="false">(AK66-AN66)^2+(AL66-AO66)^2+(AM66-AP66)^2</f>
        <v>0</v>
      </c>
      <c r="AU66" s="45" t="n">
        <f aca="false">SQRT(AT66)</f>
        <v>0</v>
      </c>
    </row>
    <row r="67" customFormat="false" ht="15" hidden="false" customHeight="false" outlineLevel="0" collapsed="false">
      <c r="A67" s="0" t="n">
        <v>84</v>
      </c>
      <c r="B67" s="0" t="n">
        <v>148</v>
      </c>
      <c r="C67" s="0" t="n">
        <v>85</v>
      </c>
      <c r="D67" s="15" t="n">
        <v>84</v>
      </c>
      <c r="E67" s="0" t="n">
        <v>148</v>
      </c>
      <c r="F67" s="0" t="n">
        <v>86</v>
      </c>
      <c r="G67" s="0" t="n">
        <f aca="false">A67-D67</f>
        <v>0</v>
      </c>
      <c r="H67" s="0" t="n">
        <f aca="false">B67-E67</f>
        <v>0</v>
      </c>
      <c r="I67" s="0" t="n">
        <f aca="false">C67-F67</f>
        <v>-1</v>
      </c>
      <c r="J67" s="45" t="n">
        <f aca="false">(A67-D67)^2+(B67-E67)^2+(C67-F67)^2</f>
        <v>1</v>
      </c>
      <c r="K67" s="45" t="n">
        <f aca="false">SQRT(J67)</f>
        <v>1</v>
      </c>
      <c r="M67" s="0" t="n">
        <v>51</v>
      </c>
      <c r="N67" s="15" t="n">
        <v>147</v>
      </c>
      <c r="O67" s="0" t="n">
        <v>85</v>
      </c>
      <c r="P67" s="15" t="n">
        <v>51</v>
      </c>
      <c r="Q67" s="0" t="n">
        <v>148</v>
      </c>
      <c r="R67" s="0" t="n">
        <v>86</v>
      </c>
      <c r="S67" s="0" t="n">
        <f aca="false">M67-P67</f>
        <v>0</v>
      </c>
      <c r="T67" s="0" t="n">
        <f aca="false">N67-Q67</f>
        <v>-1</v>
      </c>
      <c r="U67" s="0" t="n">
        <f aca="false">O67-R67</f>
        <v>-1</v>
      </c>
      <c r="V67" s="45" t="n">
        <f aca="false">(M67-P67)^2+(N67-Q67)^2+(O67-R67)^2</f>
        <v>2</v>
      </c>
      <c r="W67" s="45" t="n">
        <f aca="false">SQRT(V67)</f>
        <v>1.4142135623731</v>
      </c>
      <c r="Y67" s="0" t="n">
        <v>69</v>
      </c>
      <c r="Z67" s="0" t="n">
        <v>83</v>
      </c>
      <c r="AA67" s="0" t="n">
        <v>65</v>
      </c>
      <c r="AB67" s="15" t="n">
        <v>69</v>
      </c>
      <c r="AC67" s="0" t="n">
        <v>83</v>
      </c>
      <c r="AD67" s="0" t="n">
        <v>65</v>
      </c>
      <c r="AE67" s="0" t="n">
        <f aca="false">Y67-AB67</f>
        <v>0</v>
      </c>
      <c r="AF67" s="0" t="n">
        <f aca="false">Z67-AC67</f>
        <v>0</v>
      </c>
      <c r="AG67" s="0" t="n">
        <f aca="false">AA67-AD67</f>
        <v>0</v>
      </c>
      <c r="AH67" s="45" t="n">
        <f aca="false">(Y67-AB67)^2+(Z67-AC67)^2+(AA67-AD67)^2</f>
        <v>0</v>
      </c>
      <c r="AI67" s="45" t="n">
        <f aca="false">SQRT(AH67)</f>
        <v>0</v>
      </c>
      <c r="AK67" s="0" t="n">
        <v>56</v>
      </c>
      <c r="AL67" s="0" t="n">
        <v>87</v>
      </c>
      <c r="AM67" s="0" t="n">
        <v>47</v>
      </c>
      <c r="AN67" s="15" t="n">
        <v>58</v>
      </c>
      <c r="AO67" s="0" t="n">
        <v>88</v>
      </c>
      <c r="AP67" s="0" t="n">
        <v>48</v>
      </c>
      <c r="AQ67" s="0" t="n">
        <f aca="false">AK67-AN67</f>
        <v>-2</v>
      </c>
      <c r="AR67" s="0" t="n">
        <f aca="false">AL67-AO67</f>
        <v>-1</v>
      </c>
      <c r="AS67" s="0" t="n">
        <f aca="false">AM67-AP67</f>
        <v>-1</v>
      </c>
      <c r="AT67" s="45" t="n">
        <f aca="false">(AK67-AN67)^2+(AL67-AO67)^2+(AM67-AP67)^2</f>
        <v>6</v>
      </c>
      <c r="AU67" s="45" t="n">
        <f aca="false">SQRT(AT67)</f>
        <v>2.44948974278318</v>
      </c>
    </row>
    <row r="68" customFormat="false" ht="15" hidden="false" customHeight="false" outlineLevel="0" collapsed="false">
      <c r="A68" s="0" t="n">
        <v>85</v>
      </c>
      <c r="B68" s="0" t="n">
        <v>134</v>
      </c>
      <c r="C68" s="0" t="n">
        <v>87</v>
      </c>
      <c r="D68" s="15" t="n">
        <v>83</v>
      </c>
      <c r="E68" s="0" t="n">
        <v>135</v>
      </c>
      <c r="F68" s="0" t="n">
        <v>84</v>
      </c>
      <c r="G68" s="0" t="n">
        <f aca="false">A68-D68</f>
        <v>2</v>
      </c>
      <c r="H68" s="0" t="n">
        <f aca="false">B68-E68</f>
        <v>-1</v>
      </c>
      <c r="I68" s="0" t="n">
        <f aca="false">C68-F68</f>
        <v>3</v>
      </c>
      <c r="J68" s="45" t="n">
        <f aca="false">(A68-D68)^2+(B68-E68)^2+(C68-F68)^2</f>
        <v>14</v>
      </c>
      <c r="K68" s="45" t="n">
        <f aca="false">SQRT(J68)</f>
        <v>3.74165738677394</v>
      </c>
      <c r="M68" s="0" t="n">
        <v>58</v>
      </c>
      <c r="N68" s="15" t="n">
        <v>135</v>
      </c>
      <c r="O68" s="0" t="n">
        <v>87</v>
      </c>
      <c r="P68" s="15" t="n">
        <v>58</v>
      </c>
      <c r="Q68" s="0" t="n">
        <v>135</v>
      </c>
      <c r="R68" s="0" t="n">
        <v>86</v>
      </c>
      <c r="S68" s="0" t="n">
        <f aca="false">M68-P68</f>
        <v>0</v>
      </c>
      <c r="T68" s="0" t="n">
        <f aca="false">N68-Q68</f>
        <v>0</v>
      </c>
      <c r="U68" s="0" t="n">
        <f aca="false">O68-R68</f>
        <v>1</v>
      </c>
      <c r="V68" s="45" t="n">
        <f aca="false">(M68-P68)^2+(N68-Q68)^2+(O68-R68)^2</f>
        <v>1</v>
      </c>
      <c r="W68" s="45" t="n">
        <f aca="false">SQRT(V68)</f>
        <v>1</v>
      </c>
      <c r="Y68" s="0" t="n">
        <v>70</v>
      </c>
      <c r="Z68" s="0" t="n">
        <v>80</v>
      </c>
      <c r="AA68" s="0" t="n">
        <v>65</v>
      </c>
      <c r="AB68" s="15" t="n">
        <v>70</v>
      </c>
      <c r="AC68" s="0" t="n">
        <v>80</v>
      </c>
      <c r="AD68" s="0" t="n">
        <v>64</v>
      </c>
      <c r="AE68" s="0" t="n">
        <f aca="false">Y68-AB68</f>
        <v>0</v>
      </c>
      <c r="AF68" s="0" t="n">
        <f aca="false">Z68-AC68</f>
        <v>0</v>
      </c>
      <c r="AG68" s="0" t="n">
        <f aca="false">AA68-AD68</f>
        <v>1</v>
      </c>
      <c r="AH68" s="45" t="n">
        <f aca="false">(Y68-AB68)^2+(Z68-AC68)^2+(AA68-AD68)^2</f>
        <v>1</v>
      </c>
      <c r="AI68" s="45" t="n">
        <f aca="false">SQRT(AH68)</f>
        <v>1</v>
      </c>
      <c r="AK68" s="0" t="n">
        <v>59</v>
      </c>
      <c r="AL68" s="0" t="n">
        <v>86</v>
      </c>
      <c r="AM68" s="0" t="n">
        <v>50</v>
      </c>
      <c r="AN68" s="15" t="n">
        <v>59</v>
      </c>
      <c r="AO68" s="0" t="n">
        <v>88</v>
      </c>
      <c r="AP68" s="0" t="n">
        <v>49</v>
      </c>
      <c r="AQ68" s="0" t="n">
        <f aca="false">AK68-AN68</f>
        <v>0</v>
      </c>
      <c r="AR68" s="0" t="n">
        <f aca="false">AL68-AO68</f>
        <v>-2</v>
      </c>
      <c r="AS68" s="0" t="n">
        <f aca="false">AM68-AP68</f>
        <v>1</v>
      </c>
      <c r="AT68" s="45" t="n">
        <f aca="false">(AK68-AN68)^2+(AL68-AO68)^2+(AM68-AP68)^2</f>
        <v>5</v>
      </c>
      <c r="AU68" s="45" t="n">
        <f aca="false">SQRT(AT68)</f>
        <v>2.23606797749979</v>
      </c>
    </row>
    <row r="69" customFormat="false" ht="15" hidden="false" customHeight="false" outlineLevel="0" collapsed="false">
      <c r="A69" s="0" t="n">
        <v>85</v>
      </c>
      <c r="B69" s="0" t="n">
        <v>134</v>
      </c>
      <c r="C69" s="0" t="n">
        <v>87</v>
      </c>
      <c r="D69" s="15" t="n">
        <v>85</v>
      </c>
      <c r="E69" s="0" t="n">
        <v>134</v>
      </c>
      <c r="F69" s="0" t="n">
        <v>86</v>
      </c>
      <c r="G69" s="0" t="n">
        <f aca="false">A69-D69</f>
        <v>0</v>
      </c>
      <c r="H69" s="0" t="n">
        <f aca="false">B69-E69</f>
        <v>0</v>
      </c>
      <c r="I69" s="0" t="n">
        <f aca="false">C69-F69</f>
        <v>1</v>
      </c>
      <c r="J69" s="45" t="n">
        <f aca="false">(A69-D69)^2+(B69-E69)^2+(C69-F69)^2</f>
        <v>1</v>
      </c>
      <c r="K69" s="45" t="n">
        <f aca="false">SQRT(J69)</f>
        <v>1</v>
      </c>
      <c r="M69" s="0" t="n">
        <v>56</v>
      </c>
      <c r="N69" s="15" t="n">
        <v>134</v>
      </c>
      <c r="O69" s="0" t="n">
        <v>87</v>
      </c>
      <c r="P69" s="15" t="n">
        <v>56</v>
      </c>
      <c r="Q69" s="0" t="n">
        <v>134</v>
      </c>
      <c r="R69" s="0" t="n">
        <v>86</v>
      </c>
      <c r="S69" s="0" t="n">
        <f aca="false">M69-P69</f>
        <v>0</v>
      </c>
      <c r="T69" s="0" t="n">
        <f aca="false">N69-Q69</f>
        <v>0</v>
      </c>
      <c r="U69" s="0" t="n">
        <f aca="false">O69-R69</f>
        <v>1</v>
      </c>
      <c r="V69" s="45" t="n">
        <f aca="false">(M69-P69)^2+(N69-Q69)^2+(O69-R69)^2</f>
        <v>1</v>
      </c>
      <c r="W69" s="45" t="n">
        <f aca="false">SQRT(V69)</f>
        <v>1</v>
      </c>
      <c r="Y69" s="0" t="n">
        <v>70</v>
      </c>
      <c r="Z69" s="0" t="n">
        <v>83</v>
      </c>
      <c r="AA69" s="0" t="n">
        <v>64</v>
      </c>
      <c r="AB69" s="15" t="n">
        <v>70</v>
      </c>
      <c r="AC69" s="0" t="n">
        <v>83</v>
      </c>
      <c r="AD69" s="0" t="n">
        <v>64</v>
      </c>
      <c r="AE69" s="0" t="n">
        <f aca="false">Y69-AB69</f>
        <v>0</v>
      </c>
      <c r="AF69" s="0" t="n">
        <f aca="false">Z69-AC69</f>
        <v>0</v>
      </c>
      <c r="AG69" s="0" t="n">
        <f aca="false">AA69-AD69</f>
        <v>0</v>
      </c>
      <c r="AH69" s="45" t="n">
        <f aca="false">(Y69-AB69)^2+(Z69-AC69)^2+(AA69-AD69)^2</f>
        <v>0</v>
      </c>
      <c r="AI69" s="45" t="n">
        <f aca="false">SQRT(AH69)</f>
        <v>0</v>
      </c>
      <c r="AK69" s="0" t="n">
        <v>60</v>
      </c>
      <c r="AL69" s="0" t="n">
        <v>93</v>
      </c>
      <c r="AM69" s="0" t="n">
        <v>52</v>
      </c>
      <c r="AN69" s="15" t="n">
        <v>61</v>
      </c>
      <c r="AO69" s="0" t="n">
        <v>94</v>
      </c>
      <c r="AP69" s="0" t="n">
        <v>50</v>
      </c>
      <c r="AQ69" s="0" t="n">
        <f aca="false">AK69-AN69</f>
        <v>-1</v>
      </c>
      <c r="AR69" s="0" t="n">
        <f aca="false">AL69-AO69</f>
        <v>-1</v>
      </c>
      <c r="AS69" s="0" t="n">
        <f aca="false">AM69-AP69</f>
        <v>2</v>
      </c>
      <c r="AT69" s="45" t="n">
        <f aca="false">(AK69-AN69)^2+(AL69-AO69)^2+(AM69-AP69)^2</f>
        <v>6</v>
      </c>
      <c r="AU69" s="45" t="n">
        <f aca="false">SQRT(AT69)</f>
        <v>2.44948974278318</v>
      </c>
    </row>
    <row r="70" customFormat="false" ht="15" hidden="false" customHeight="false" outlineLevel="0" collapsed="false">
      <c r="A70" s="0" t="n">
        <v>83</v>
      </c>
      <c r="B70" s="0" t="n">
        <v>134</v>
      </c>
      <c r="C70" s="0" t="n">
        <v>88</v>
      </c>
      <c r="D70" s="15" t="n">
        <v>83</v>
      </c>
      <c r="E70" s="0" t="n">
        <v>134</v>
      </c>
      <c r="F70" s="0" t="n">
        <v>87</v>
      </c>
      <c r="G70" s="0" t="n">
        <f aca="false">A70-D70</f>
        <v>0</v>
      </c>
      <c r="H70" s="0" t="n">
        <f aca="false">B70-E70</f>
        <v>0</v>
      </c>
      <c r="I70" s="0" t="n">
        <f aca="false">C70-F70</f>
        <v>1</v>
      </c>
      <c r="J70" s="45" t="n">
        <f aca="false">(A70-D70)^2+(B70-E70)^2+(C70-F70)^2</f>
        <v>1</v>
      </c>
      <c r="K70" s="45" t="n">
        <f aca="false">SQRT(J70)</f>
        <v>1</v>
      </c>
      <c r="M70" s="0" t="n">
        <v>58</v>
      </c>
      <c r="N70" s="15" t="n">
        <v>133</v>
      </c>
      <c r="O70" s="0" t="n">
        <v>88</v>
      </c>
      <c r="P70" s="15" t="n">
        <v>58</v>
      </c>
      <c r="Q70" s="0" t="n">
        <v>132</v>
      </c>
      <c r="R70" s="0" t="n">
        <v>87</v>
      </c>
      <c r="S70" s="0" t="n">
        <f aca="false">M70-P70</f>
        <v>0</v>
      </c>
      <c r="T70" s="0" t="n">
        <f aca="false">N70-Q70</f>
        <v>1</v>
      </c>
      <c r="U70" s="0" t="n">
        <f aca="false">O70-R70</f>
        <v>1</v>
      </c>
      <c r="V70" s="45" t="n">
        <f aca="false">(M70-P70)^2+(N70-Q70)^2+(O70-R70)^2</f>
        <v>2</v>
      </c>
      <c r="W70" s="45" t="n">
        <f aca="false">SQRT(V70)</f>
        <v>1.4142135623731</v>
      </c>
      <c r="Y70" s="0" t="n">
        <v>71</v>
      </c>
      <c r="Z70" s="0" t="n">
        <v>83</v>
      </c>
      <c r="AA70" s="0" t="n">
        <v>70</v>
      </c>
      <c r="AB70" s="15" t="n">
        <v>72</v>
      </c>
      <c r="AC70" s="0" t="n">
        <v>83</v>
      </c>
      <c r="AD70" s="0" t="n">
        <v>69</v>
      </c>
      <c r="AE70" s="0" t="n">
        <f aca="false">Y70-AB70</f>
        <v>-1</v>
      </c>
      <c r="AF70" s="0" t="n">
        <f aca="false">Z70-AC70</f>
        <v>0</v>
      </c>
      <c r="AG70" s="0" t="n">
        <f aca="false">AA70-AD70</f>
        <v>1</v>
      </c>
      <c r="AH70" s="45" t="n">
        <f aca="false">(Y70-AB70)^2+(Z70-AC70)^2+(AA70-AD70)^2</f>
        <v>2</v>
      </c>
      <c r="AI70" s="45" t="n">
        <f aca="false">SQRT(AH70)</f>
        <v>1.4142135623731</v>
      </c>
      <c r="AK70" s="0" t="n">
        <v>59</v>
      </c>
      <c r="AL70" s="0" t="n">
        <v>93</v>
      </c>
      <c r="AM70" s="0" t="n">
        <v>55</v>
      </c>
      <c r="AN70" s="15" t="n">
        <v>57</v>
      </c>
      <c r="AO70" s="0" t="n">
        <v>92</v>
      </c>
      <c r="AP70" s="0" t="n">
        <v>53</v>
      </c>
      <c r="AQ70" s="0" t="n">
        <f aca="false">AK70-AN70</f>
        <v>2</v>
      </c>
      <c r="AR70" s="0" t="n">
        <f aca="false">AL70-AO70</f>
        <v>1</v>
      </c>
      <c r="AS70" s="0" t="n">
        <f aca="false">AM70-AP70</f>
        <v>2</v>
      </c>
      <c r="AT70" s="45" t="n">
        <f aca="false">(AK70-AN70)^2+(AL70-AO70)^2+(AM70-AP70)^2</f>
        <v>9</v>
      </c>
      <c r="AU70" s="45" t="n">
        <f aca="false">SQRT(AT70)</f>
        <v>3</v>
      </c>
    </row>
    <row r="71" customFormat="false" ht="15" hidden="false" customHeight="false" outlineLevel="0" collapsed="false">
      <c r="A71" s="0" t="n">
        <v>73</v>
      </c>
      <c r="B71" s="0" t="n">
        <v>123</v>
      </c>
      <c r="C71" s="0" t="n">
        <v>88</v>
      </c>
      <c r="D71" s="15" t="n">
        <v>73</v>
      </c>
      <c r="E71" s="0" t="n">
        <v>123</v>
      </c>
      <c r="F71" s="0" t="n">
        <v>87</v>
      </c>
      <c r="G71" s="0" t="n">
        <f aca="false">A71-D71</f>
        <v>0</v>
      </c>
      <c r="H71" s="0" t="n">
        <f aca="false">B71-E71</f>
        <v>0</v>
      </c>
      <c r="I71" s="0" t="n">
        <f aca="false">C71-F71</f>
        <v>1</v>
      </c>
      <c r="J71" s="45" t="n">
        <f aca="false">(A71-D71)^2+(B71-E71)^2+(C71-F71)^2</f>
        <v>1</v>
      </c>
      <c r="K71" s="45" t="n">
        <f aca="false">SQRT(J71)</f>
        <v>1</v>
      </c>
      <c r="M71" s="0" t="n">
        <v>59</v>
      </c>
      <c r="N71" s="15" t="n">
        <v>123</v>
      </c>
      <c r="O71" s="0" t="n">
        <v>88</v>
      </c>
      <c r="P71" s="15" t="n">
        <v>59</v>
      </c>
      <c r="Q71" s="0" t="n">
        <v>122</v>
      </c>
      <c r="R71" s="0" t="n">
        <v>88</v>
      </c>
      <c r="S71" s="0" t="n">
        <f aca="false">M71-P71</f>
        <v>0</v>
      </c>
      <c r="T71" s="0" t="n">
        <f aca="false">N71-Q71</f>
        <v>1</v>
      </c>
      <c r="U71" s="0" t="n">
        <f aca="false">O71-R71</f>
        <v>0</v>
      </c>
      <c r="V71" s="45" t="n">
        <f aca="false">(M71-P71)^2+(N71-Q71)^2+(O71-R71)^2</f>
        <v>1</v>
      </c>
      <c r="W71" s="45" t="n">
        <f aca="false">SQRT(V71)</f>
        <v>1</v>
      </c>
      <c r="Y71" s="0" t="n">
        <v>66</v>
      </c>
      <c r="Z71" s="0" t="n">
        <v>82</v>
      </c>
      <c r="AA71" s="0" t="n">
        <v>73</v>
      </c>
      <c r="AB71" s="15" t="n">
        <v>66</v>
      </c>
      <c r="AC71" s="0" t="n">
        <v>82</v>
      </c>
      <c r="AD71" s="0" t="n">
        <v>72</v>
      </c>
      <c r="AE71" s="0" t="n">
        <f aca="false">Y71-AB71</f>
        <v>0</v>
      </c>
      <c r="AF71" s="0" t="n">
        <f aca="false">Z71-AC71</f>
        <v>0</v>
      </c>
      <c r="AG71" s="0" t="n">
        <f aca="false">AA71-AD71</f>
        <v>1</v>
      </c>
      <c r="AH71" s="45" t="n">
        <f aca="false">(Y71-AB71)^2+(Z71-AC71)^2+(AA71-AD71)^2</f>
        <v>1</v>
      </c>
      <c r="AI71" s="45" t="n">
        <f aca="false">SQRT(AH71)</f>
        <v>1</v>
      </c>
      <c r="AK71" s="0" t="n">
        <v>63</v>
      </c>
      <c r="AL71" s="0" t="n">
        <v>83</v>
      </c>
      <c r="AM71" s="0" t="n">
        <v>68</v>
      </c>
      <c r="AN71" s="15" t="n">
        <v>62</v>
      </c>
      <c r="AO71" s="0" t="n">
        <v>83</v>
      </c>
      <c r="AP71" s="0" t="n">
        <v>68</v>
      </c>
      <c r="AQ71" s="0" t="n">
        <f aca="false">AK71-AN71</f>
        <v>1</v>
      </c>
      <c r="AR71" s="0" t="n">
        <f aca="false">AL71-AO71</f>
        <v>0</v>
      </c>
      <c r="AS71" s="0" t="n">
        <f aca="false">AM71-AP71</f>
        <v>0</v>
      </c>
      <c r="AT71" s="45" t="n">
        <f aca="false">(AK71-AN71)^2+(AL71-AO71)^2+(AM71-AP71)^2</f>
        <v>1</v>
      </c>
      <c r="AU71" s="45" t="n">
        <f aca="false">SQRT(AT71)</f>
        <v>1</v>
      </c>
    </row>
    <row r="72" customFormat="false" ht="15" hidden="false" customHeight="false" outlineLevel="0" collapsed="false">
      <c r="A72" s="0" t="n">
        <v>79</v>
      </c>
      <c r="B72" s="0" t="n">
        <v>125</v>
      </c>
      <c r="C72" s="0" t="n">
        <v>89</v>
      </c>
      <c r="D72" s="15" t="n">
        <v>79</v>
      </c>
      <c r="E72" s="0" t="n">
        <v>125</v>
      </c>
      <c r="F72" s="0" t="n">
        <v>88</v>
      </c>
      <c r="G72" s="0" t="n">
        <f aca="false">A72-D72</f>
        <v>0</v>
      </c>
      <c r="H72" s="0" t="n">
        <f aca="false">B72-E72</f>
        <v>0</v>
      </c>
      <c r="I72" s="0" t="n">
        <f aca="false">C72-F72</f>
        <v>1</v>
      </c>
      <c r="J72" s="45" t="n">
        <f aca="false">(A72-D72)^2+(B72-E72)^2+(C72-F72)^2</f>
        <v>1</v>
      </c>
      <c r="K72" s="45" t="n">
        <f aca="false">SQRT(J72)</f>
        <v>1</v>
      </c>
      <c r="M72" s="0" t="n">
        <v>59</v>
      </c>
      <c r="N72" s="15" t="n">
        <v>127</v>
      </c>
      <c r="O72" s="0" t="n">
        <v>89</v>
      </c>
      <c r="P72" s="15" t="n">
        <v>59</v>
      </c>
      <c r="Q72" s="0" t="n">
        <v>127</v>
      </c>
      <c r="R72" s="0" t="n">
        <v>88</v>
      </c>
      <c r="S72" s="0" t="n">
        <f aca="false">M72-P72</f>
        <v>0</v>
      </c>
      <c r="T72" s="0" t="n">
        <f aca="false">N72-Q72</f>
        <v>0</v>
      </c>
      <c r="U72" s="0" t="n">
        <f aca="false">O72-R72</f>
        <v>1</v>
      </c>
      <c r="V72" s="45" t="n">
        <f aca="false">(M72-P72)^2+(N72-Q72)^2+(O72-R72)^2</f>
        <v>1</v>
      </c>
      <c r="W72" s="45" t="n">
        <f aca="false">SQRT(V72)</f>
        <v>1</v>
      </c>
      <c r="Y72" s="0" t="n">
        <v>70</v>
      </c>
      <c r="Z72" s="0" t="n">
        <v>80</v>
      </c>
      <c r="AA72" s="0" t="n">
        <v>73</v>
      </c>
      <c r="AB72" s="15" t="n">
        <v>70</v>
      </c>
      <c r="AC72" s="0" t="n">
        <v>80</v>
      </c>
      <c r="AD72" s="0" t="n">
        <v>73</v>
      </c>
      <c r="AE72" s="0" t="n">
        <f aca="false">Y72-AB72</f>
        <v>0</v>
      </c>
      <c r="AF72" s="0" t="n">
        <f aca="false">Z72-AC72</f>
        <v>0</v>
      </c>
      <c r="AG72" s="0" t="n">
        <f aca="false">AA72-AD72</f>
        <v>0</v>
      </c>
      <c r="AH72" s="45" t="n">
        <f aca="false">(Y72-AB72)^2+(Z72-AC72)^2+(AA72-AD72)^2</f>
        <v>0</v>
      </c>
      <c r="AI72" s="45" t="n">
        <f aca="false">SQRT(AH72)</f>
        <v>0</v>
      </c>
      <c r="AK72" s="0" t="n">
        <v>60</v>
      </c>
      <c r="AL72" s="0" t="n">
        <v>88</v>
      </c>
      <c r="AM72" s="0" t="n">
        <v>61</v>
      </c>
      <c r="AN72" s="15" t="n">
        <v>61</v>
      </c>
      <c r="AO72" s="0" t="n">
        <v>89</v>
      </c>
      <c r="AP72" s="0" t="n">
        <v>61</v>
      </c>
      <c r="AQ72" s="0" t="n">
        <f aca="false">AK72-AN72</f>
        <v>-1</v>
      </c>
      <c r="AR72" s="0" t="n">
        <f aca="false">AL72-AO72</f>
        <v>-1</v>
      </c>
      <c r="AS72" s="0" t="n">
        <f aca="false">AM72-AP72</f>
        <v>0</v>
      </c>
      <c r="AT72" s="45" t="n">
        <f aca="false">(AK72-AN72)^2+(AL72-AO72)^2+(AM72-AP72)^2</f>
        <v>2</v>
      </c>
      <c r="AU72" s="45" t="n">
        <f aca="false">SQRT(AT72)</f>
        <v>1.4142135623731</v>
      </c>
    </row>
    <row r="73" customFormat="false" ht="15" hidden="false" customHeight="false" outlineLevel="0" collapsed="false">
      <c r="A73" s="0" t="n">
        <v>74</v>
      </c>
      <c r="B73" s="0" t="n">
        <v>126</v>
      </c>
      <c r="C73" s="0" t="n">
        <v>89</v>
      </c>
      <c r="D73" s="15" t="n">
        <v>74</v>
      </c>
      <c r="E73" s="0" t="n">
        <v>126</v>
      </c>
      <c r="F73" s="0" t="n">
        <v>91</v>
      </c>
      <c r="G73" s="0" t="n">
        <f aca="false">A73-D73</f>
        <v>0</v>
      </c>
      <c r="H73" s="0" t="n">
        <f aca="false">B73-E73</f>
        <v>0</v>
      </c>
      <c r="I73" s="0" t="n">
        <f aca="false">C73-F73</f>
        <v>-2</v>
      </c>
      <c r="J73" s="45" t="n">
        <f aca="false">(A73-D73)^2+(B73-E73)^2+(C73-F73)^2</f>
        <v>4</v>
      </c>
      <c r="K73" s="45" t="n">
        <f aca="false">SQRT(J73)</f>
        <v>2</v>
      </c>
      <c r="M73" s="0" t="n">
        <v>59</v>
      </c>
      <c r="N73" s="15" t="n">
        <v>126</v>
      </c>
      <c r="O73" s="0" t="n">
        <v>89</v>
      </c>
      <c r="P73" s="15" t="n">
        <v>58</v>
      </c>
      <c r="Q73" s="0" t="n">
        <v>126</v>
      </c>
      <c r="R73" s="0" t="n">
        <v>91</v>
      </c>
      <c r="S73" s="0" t="n">
        <f aca="false">M73-P73</f>
        <v>1</v>
      </c>
      <c r="T73" s="0" t="n">
        <f aca="false">N73-Q73</f>
        <v>0</v>
      </c>
      <c r="U73" s="0" t="n">
        <f aca="false">O73-R73</f>
        <v>-2</v>
      </c>
      <c r="V73" s="45" t="n">
        <f aca="false">(M73-P73)^2+(N73-Q73)^2+(O73-R73)^2</f>
        <v>5</v>
      </c>
      <c r="W73" s="45" t="n">
        <f aca="false">SQRT(V73)</f>
        <v>2.23606797749979</v>
      </c>
      <c r="Y73" s="0" t="n">
        <v>67</v>
      </c>
      <c r="Z73" s="0" t="n">
        <v>81</v>
      </c>
      <c r="AA73" s="0" t="n">
        <v>76</v>
      </c>
      <c r="AB73" s="15" t="n">
        <v>67</v>
      </c>
      <c r="AC73" s="0" t="n">
        <v>81</v>
      </c>
      <c r="AD73" s="0" t="n">
        <v>76</v>
      </c>
      <c r="AE73" s="0" t="n">
        <f aca="false">Y73-AB73</f>
        <v>0</v>
      </c>
      <c r="AF73" s="0" t="n">
        <f aca="false">Z73-AC73</f>
        <v>0</v>
      </c>
      <c r="AG73" s="0" t="n">
        <f aca="false">AA73-AD73</f>
        <v>0</v>
      </c>
      <c r="AH73" s="45" t="n">
        <f aca="false">(Y73-AB73)^2+(Z73-AC73)^2+(AA73-AD73)^2</f>
        <v>0</v>
      </c>
      <c r="AI73" s="45" t="n">
        <f aca="false">SQRT(AH73)</f>
        <v>0</v>
      </c>
      <c r="AK73" s="0" t="n">
        <v>61</v>
      </c>
      <c r="AL73" s="0" t="n">
        <v>85</v>
      </c>
      <c r="AM73" s="0" t="n">
        <v>71</v>
      </c>
      <c r="AN73" s="15" t="n">
        <v>60</v>
      </c>
      <c r="AO73" s="0" t="n">
        <v>85</v>
      </c>
      <c r="AP73" s="0" t="n">
        <v>71</v>
      </c>
      <c r="AQ73" s="0" t="n">
        <f aca="false">AK73-AN73</f>
        <v>1</v>
      </c>
      <c r="AR73" s="0" t="n">
        <f aca="false">AL73-AO73</f>
        <v>0</v>
      </c>
      <c r="AS73" s="0" t="n">
        <f aca="false">AM73-AP73</f>
        <v>0</v>
      </c>
      <c r="AT73" s="45" t="n">
        <f aca="false">(AK73-AN73)^2+(AL73-AO73)^2+(AM73-AP73)^2</f>
        <v>1</v>
      </c>
      <c r="AU73" s="45" t="n">
        <f aca="false">SQRT(AT73)</f>
        <v>1</v>
      </c>
    </row>
    <row r="74" customFormat="false" ht="15" hidden="false" customHeight="false" outlineLevel="0" collapsed="false">
      <c r="A74" s="0" t="n">
        <v>82</v>
      </c>
      <c r="B74" s="0" t="n">
        <v>132</v>
      </c>
      <c r="C74" s="0" t="n">
        <v>88</v>
      </c>
      <c r="D74" s="15" t="n">
        <v>82</v>
      </c>
      <c r="E74" s="0" t="n">
        <v>132</v>
      </c>
      <c r="F74" s="0" t="n">
        <v>90</v>
      </c>
      <c r="G74" s="0" t="n">
        <f aca="false">A74-D74</f>
        <v>0</v>
      </c>
      <c r="H74" s="0" t="n">
        <f aca="false">B74-E74</f>
        <v>0</v>
      </c>
      <c r="I74" s="0" t="n">
        <f aca="false">C74-F74</f>
        <v>-2</v>
      </c>
      <c r="J74" s="45" t="n">
        <f aca="false">(A74-D74)^2+(B74-E74)^2+(C74-F74)^2</f>
        <v>4</v>
      </c>
      <c r="K74" s="45" t="n">
        <f aca="false">SQRT(J74)</f>
        <v>2</v>
      </c>
      <c r="M74" s="0" t="n">
        <v>59</v>
      </c>
      <c r="N74" s="15" t="n">
        <v>133</v>
      </c>
      <c r="O74" s="0" t="n">
        <v>88</v>
      </c>
      <c r="P74" s="15" t="n">
        <v>59</v>
      </c>
      <c r="Q74" s="0" t="n">
        <v>133</v>
      </c>
      <c r="R74" s="0" t="n">
        <v>87</v>
      </c>
      <c r="S74" s="0" t="n">
        <f aca="false">M74-P74</f>
        <v>0</v>
      </c>
      <c r="T74" s="0" t="n">
        <f aca="false">N74-Q74</f>
        <v>0</v>
      </c>
      <c r="U74" s="0" t="n">
        <f aca="false">O74-R74</f>
        <v>1</v>
      </c>
      <c r="V74" s="45" t="n">
        <f aca="false">(M74-P74)^2+(N74-Q74)^2+(O74-R74)^2</f>
        <v>1</v>
      </c>
      <c r="W74" s="45" t="n">
        <f aca="false">SQRT(V74)</f>
        <v>1</v>
      </c>
      <c r="Y74" s="0" t="n">
        <v>70</v>
      </c>
      <c r="Z74" s="0" t="n">
        <v>82</v>
      </c>
      <c r="AA74" s="0" t="n">
        <v>67</v>
      </c>
      <c r="AB74" s="15" t="n">
        <v>69</v>
      </c>
      <c r="AC74" s="0" t="n">
        <v>81</v>
      </c>
      <c r="AD74" s="0" t="n">
        <v>67</v>
      </c>
      <c r="AE74" s="0" t="n">
        <f aca="false">Y74-AB74</f>
        <v>1</v>
      </c>
      <c r="AF74" s="0" t="n">
        <f aca="false">Z74-AC74</f>
        <v>1</v>
      </c>
      <c r="AG74" s="0" t="n">
        <f aca="false">AA74-AD74</f>
        <v>0</v>
      </c>
      <c r="AH74" s="45" t="n">
        <f aca="false">(Y74-AB74)^2+(Z74-AC74)^2+(AA74-AD74)^2</f>
        <v>2</v>
      </c>
      <c r="AI74" s="45" t="n">
        <f aca="false">SQRT(AH74)</f>
        <v>1.4142135623731</v>
      </c>
      <c r="AK74" s="0" t="n">
        <v>59</v>
      </c>
      <c r="AL74" s="0" t="n">
        <v>91</v>
      </c>
      <c r="AM74" s="0" t="n">
        <v>52</v>
      </c>
      <c r="AN74" s="15" t="n">
        <v>59</v>
      </c>
      <c r="AO74" s="0" t="n">
        <v>90</v>
      </c>
      <c r="AP74" s="0" t="n">
        <v>53</v>
      </c>
      <c r="AQ74" s="0" t="n">
        <f aca="false">AK74-AN74</f>
        <v>0</v>
      </c>
      <c r="AR74" s="0" t="n">
        <f aca="false">AL74-AO74</f>
        <v>1</v>
      </c>
      <c r="AS74" s="0" t="n">
        <f aca="false">AM74-AP74</f>
        <v>-1</v>
      </c>
      <c r="AT74" s="45" t="n">
        <f aca="false">(AK74-AN74)^2+(AL74-AO74)^2+(AM74-AP74)^2</f>
        <v>2</v>
      </c>
      <c r="AU74" s="45" t="n">
        <f aca="false">SQRT(AT74)</f>
        <v>1.4142135623731</v>
      </c>
    </row>
    <row r="75" customFormat="false" ht="15" hidden="false" customHeight="false" outlineLevel="0" collapsed="false">
      <c r="A75" s="0" t="n">
        <v>78</v>
      </c>
      <c r="B75" s="0" t="n">
        <v>132</v>
      </c>
      <c r="C75" s="0" t="n">
        <v>90</v>
      </c>
      <c r="D75" s="15" t="n">
        <v>78</v>
      </c>
      <c r="E75" s="0" t="n">
        <v>132</v>
      </c>
      <c r="F75" s="0" t="n">
        <v>92</v>
      </c>
      <c r="G75" s="0" t="n">
        <f aca="false">A75-D75</f>
        <v>0</v>
      </c>
      <c r="H75" s="0" t="n">
        <f aca="false">B75-E75</f>
        <v>0</v>
      </c>
      <c r="I75" s="0" t="n">
        <f aca="false">C75-F75</f>
        <v>-2</v>
      </c>
      <c r="J75" s="45" t="n">
        <f aca="false">(A75-D75)^2+(B75-E75)^2+(C75-F75)^2</f>
        <v>4</v>
      </c>
      <c r="K75" s="45" t="n">
        <f aca="false">SQRT(J75)</f>
        <v>2</v>
      </c>
      <c r="M75" s="0" t="n">
        <v>58</v>
      </c>
      <c r="N75" s="15" t="n">
        <v>133</v>
      </c>
      <c r="O75" s="0" t="n">
        <v>90</v>
      </c>
      <c r="P75" s="15" t="n">
        <v>58</v>
      </c>
      <c r="Q75" s="0" t="n">
        <v>134</v>
      </c>
      <c r="R75" s="0" t="n">
        <v>92</v>
      </c>
      <c r="S75" s="0" t="n">
        <f aca="false">M75-P75</f>
        <v>0</v>
      </c>
      <c r="T75" s="0" t="n">
        <f aca="false">N75-Q75</f>
        <v>-1</v>
      </c>
      <c r="U75" s="0" t="n">
        <f aca="false">O75-R75</f>
        <v>-2</v>
      </c>
      <c r="V75" s="45" t="n">
        <f aca="false">(M75-P75)^2+(N75-Q75)^2+(O75-R75)^2</f>
        <v>5</v>
      </c>
      <c r="W75" s="45" t="n">
        <f aca="false">SQRT(V75)</f>
        <v>2.23606797749979</v>
      </c>
      <c r="Y75" s="0" t="n">
        <v>67</v>
      </c>
      <c r="Z75" s="0" t="n">
        <v>79</v>
      </c>
      <c r="AA75" s="0" t="n">
        <v>71</v>
      </c>
      <c r="AB75" s="15" t="n">
        <v>68</v>
      </c>
      <c r="AC75" s="0" t="n">
        <v>79</v>
      </c>
      <c r="AD75" s="0" t="n">
        <v>72</v>
      </c>
      <c r="AE75" s="0" t="n">
        <f aca="false">Y75-AB75</f>
        <v>-1</v>
      </c>
      <c r="AF75" s="0" t="n">
        <f aca="false">Z75-AC75</f>
        <v>0</v>
      </c>
      <c r="AG75" s="0" t="n">
        <f aca="false">AA75-AD75</f>
        <v>-1</v>
      </c>
      <c r="AH75" s="45" t="n">
        <f aca="false">(Y75-AB75)^2+(Z75-AC75)^2+(AA75-AD75)^2</f>
        <v>2</v>
      </c>
      <c r="AI75" s="45" t="n">
        <f aca="false">SQRT(AH75)</f>
        <v>1.4142135623731</v>
      </c>
      <c r="AK75" s="0" t="n">
        <v>59</v>
      </c>
      <c r="AL75" s="0" t="n">
        <v>86</v>
      </c>
      <c r="AM75" s="0" t="n">
        <v>65</v>
      </c>
      <c r="AN75" s="15" t="n">
        <v>58</v>
      </c>
      <c r="AO75" s="0" t="n">
        <v>85</v>
      </c>
      <c r="AP75" s="0" t="n">
        <v>64</v>
      </c>
      <c r="AQ75" s="0" t="n">
        <f aca="false">AK75-AN75</f>
        <v>1</v>
      </c>
      <c r="AR75" s="0" t="n">
        <f aca="false">AL75-AO75</f>
        <v>1</v>
      </c>
      <c r="AS75" s="0" t="n">
        <f aca="false">AM75-AP75</f>
        <v>1</v>
      </c>
      <c r="AT75" s="45" t="n">
        <f aca="false">(AK75-AN75)^2+(AL75-AO75)^2+(AM75-AP75)^2</f>
        <v>3</v>
      </c>
      <c r="AU75" s="45" t="n">
        <f aca="false">SQRT(AT75)</f>
        <v>1.73205080756888</v>
      </c>
    </row>
    <row r="76" customFormat="false" ht="15" hidden="false" customHeight="false" outlineLevel="0" collapsed="false">
      <c r="Z76" s="15"/>
      <c r="AL76" s="15"/>
    </row>
    <row r="77" customFormat="false" ht="15" hidden="false" customHeight="false" outlineLevel="0" collapsed="false">
      <c r="AL77" s="15"/>
    </row>
    <row r="79" customFormat="false" ht="15" hidden="false" customHeight="false" outlineLevel="0" collapsed="false">
      <c r="A79" s="8" t="s">
        <v>9</v>
      </c>
      <c r="B79" s="8"/>
      <c r="M79" s="9" t="s">
        <v>10</v>
      </c>
      <c r="N79" s="9"/>
      <c r="Y79" s="10" t="s">
        <v>11</v>
      </c>
      <c r="Z79" s="10"/>
      <c r="AK79" s="11" t="s">
        <v>12</v>
      </c>
      <c r="AL79" s="11"/>
    </row>
    <row r="80" customFormat="false" ht="15" hidden="false" customHeight="false" outlineLevel="0" collapsed="false">
      <c r="A80" s="15" t="s">
        <v>1261</v>
      </c>
      <c r="B80" s="15" t="s">
        <v>1262</v>
      </c>
      <c r="C80" s="15" t="s">
        <v>1263</v>
      </c>
      <c r="D80" s="15" t="s">
        <v>1264</v>
      </c>
      <c r="E80" s="15" t="s">
        <v>1265</v>
      </c>
      <c r="F80" s="15" t="s">
        <v>1266</v>
      </c>
      <c r="G80" s="15" t="s">
        <v>1267</v>
      </c>
      <c r="H80" s="15" t="s">
        <v>1268</v>
      </c>
      <c r="I80" s="0" t="s">
        <v>1269</v>
      </c>
      <c r="J80" s="45"/>
      <c r="K80" s="45" t="s">
        <v>1270</v>
      </c>
      <c r="M80" s="15" t="s">
        <v>1261</v>
      </c>
      <c r="N80" s="15" t="s">
        <v>1262</v>
      </c>
      <c r="O80" s="15" t="s">
        <v>1263</v>
      </c>
      <c r="P80" s="15" t="s">
        <v>1264</v>
      </c>
      <c r="Q80" s="15" t="s">
        <v>1265</v>
      </c>
      <c r="R80" s="15" t="s">
        <v>1266</v>
      </c>
      <c r="S80" s="15" t="s">
        <v>1267</v>
      </c>
      <c r="T80" s="15" t="s">
        <v>1268</v>
      </c>
      <c r="U80" s="15" t="s">
        <v>1269</v>
      </c>
      <c r="V80" s="45"/>
      <c r="W80" s="45" t="s">
        <v>1270</v>
      </c>
      <c r="Y80" s="15" t="s">
        <v>1261</v>
      </c>
      <c r="Z80" s="15" t="s">
        <v>1262</v>
      </c>
      <c r="AA80" s="15" t="s">
        <v>1263</v>
      </c>
      <c r="AB80" s="15" t="s">
        <v>1264</v>
      </c>
      <c r="AC80" s="15" t="s">
        <v>1265</v>
      </c>
      <c r="AD80" s="15" t="s">
        <v>1266</v>
      </c>
      <c r="AE80" s="15" t="s">
        <v>1267</v>
      </c>
      <c r="AF80" s="15" t="s">
        <v>1268</v>
      </c>
      <c r="AG80" s="15" t="s">
        <v>1269</v>
      </c>
      <c r="AH80" s="45"/>
      <c r="AI80" s="45" t="s">
        <v>1270</v>
      </c>
      <c r="AK80" s="15" t="s">
        <v>1261</v>
      </c>
      <c r="AL80" s="15" t="s">
        <v>1262</v>
      </c>
      <c r="AM80" s="15" t="s">
        <v>1263</v>
      </c>
      <c r="AN80" s="15" t="s">
        <v>1264</v>
      </c>
      <c r="AO80" s="0" t="s">
        <v>1265</v>
      </c>
      <c r="AP80" s="0" t="s">
        <v>1266</v>
      </c>
      <c r="AQ80" s="15" t="s">
        <v>1267</v>
      </c>
      <c r="AR80" s="15" t="s">
        <v>1268</v>
      </c>
      <c r="AS80" s="15" t="s">
        <v>1269</v>
      </c>
      <c r="AT80" s="45"/>
      <c r="AU80" s="45" t="s">
        <v>1270</v>
      </c>
    </row>
    <row r="81" customFormat="false" ht="15" hidden="false" customHeight="false" outlineLevel="0" collapsed="false">
      <c r="A81" s="0" t="n">
        <v>73</v>
      </c>
      <c r="B81" s="0" t="n">
        <v>87</v>
      </c>
      <c r="C81" s="0" t="n">
        <v>66</v>
      </c>
      <c r="D81" s="0" t="n">
        <v>74</v>
      </c>
      <c r="E81" s="0" t="n">
        <v>87</v>
      </c>
      <c r="F81" s="0" t="n">
        <v>65</v>
      </c>
      <c r="G81" s="0" t="n">
        <f aca="false">A81-D81</f>
        <v>-1</v>
      </c>
      <c r="H81" s="0" t="n">
        <f aca="false">B81-E81</f>
        <v>0</v>
      </c>
      <c r="I81" s="0" t="n">
        <f aca="false">C81-F81</f>
        <v>1</v>
      </c>
      <c r="J81" s="45" t="n">
        <f aca="false">(A81-D81)^2+(B81-E81)^2+(C81-F81)^2</f>
        <v>2</v>
      </c>
      <c r="K81" s="45" t="n">
        <f aca="false">SQRT(J81)</f>
        <v>1.4142135623731</v>
      </c>
      <c r="M81" s="15" t="n">
        <v>50</v>
      </c>
      <c r="N81" s="15" t="n">
        <v>115</v>
      </c>
      <c r="O81" s="15" t="n">
        <v>90</v>
      </c>
      <c r="P81" s="15" t="n">
        <v>50</v>
      </c>
      <c r="Q81" s="15" t="n">
        <v>114</v>
      </c>
      <c r="R81" s="15" t="n">
        <v>91</v>
      </c>
      <c r="S81" s="0" t="n">
        <f aca="false">M81-P81</f>
        <v>0</v>
      </c>
      <c r="T81" s="0" t="n">
        <f aca="false">N81-Q81</f>
        <v>1</v>
      </c>
      <c r="U81" s="0" t="n">
        <f aca="false">O81-R81</f>
        <v>-1</v>
      </c>
      <c r="V81" s="45" t="n">
        <f aca="false">(M81-P81)^2+(N81-Q81)^2+(O81-R81)^2</f>
        <v>2</v>
      </c>
      <c r="W81" s="45" t="n">
        <f aca="false">SQRT(V81)</f>
        <v>1.4142135623731</v>
      </c>
      <c r="Y81" s="0" t="n">
        <v>85</v>
      </c>
      <c r="Z81" s="0" t="n">
        <v>115</v>
      </c>
      <c r="AA81" s="0" t="n">
        <v>90</v>
      </c>
      <c r="AB81" s="0" t="n">
        <v>85</v>
      </c>
      <c r="AC81" s="0" t="n">
        <v>114</v>
      </c>
      <c r="AD81" s="0" t="n">
        <v>91</v>
      </c>
      <c r="AE81" s="0" t="n">
        <f aca="false">Y81-AB81</f>
        <v>0</v>
      </c>
      <c r="AF81" s="0" t="n">
        <f aca="false">Z81-AC81</f>
        <v>1</v>
      </c>
      <c r="AG81" s="0" t="n">
        <f aca="false">AA81-AD81</f>
        <v>-1</v>
      </c>
      <c r="AH81" s="45" t="n">
        <f aca="false">(Y81-AB81)^2+(Z81-AC81)^2+(AA81-AD81)^2</f>
        <v>2</v>
      </c>
      <c r="AI81" s="45" t="n">
        <f aca="false">SQRT(AH81)</f>
        <v>1.4142135623731</v>
      </c>
      <c r="AK81" s="0" t="n">
        <v>48</v>
      </c>
      <c r="AL81" s="0" t="n">
        <v>104</v>
      </c>
      <c r="AM81" s="0" t="n">
        <v>90</v>
      </c>
      <c r="AN81" s="0" t="n">
        <v>47</v>
      </c>
      <c r="AO81" s="0" t="n">
        <v>104</v>
      </c>
      <c r="AP81" s="0" t="n">
        <v>91</v>
      </c>
      <c r="AQ81" s="0" t="n">
        <f aca="false">AK81-AN81</f>
        <v>1</v>
      </c>
      <c r="AR81" s="0" t="n">
        <f aca="false">AL81-AO81</f>
        <v>0</v>
      </c>
      <c r="AS81" s="0" t="n">
        <f aca="false">AM81-AP81</f>
        <v>-1</v>
      </c>
      <c r="AT81" s="45" t="n">
        <f aca="false">(AK81-AN81)^2+(AL81-AO81)^2+(AM81-AP81)^2</f>
        <v>2</v>
      </c>
      <c r="AU81" s="45" t="n">
        <f aca="false">SQRT(AT81)</f>
        <v>1.4142135623731</v>
      </c>
    </row>
    <row r="82" customFormat="false" ht="15" hidden="false" customHeight="false" outlineLevel="0" collapsed="false">
      <c r="A82" s="0" t="n">
        <v>73</v>
      </c>
      <c r="B82" s="0" t="n">
        <v>88</v>
      </c>
      <c r="C82" s="0" t="n">
        <v>68</v>
      </c>
      <c r="D82" s="0" t="n">
        <v>72</v>
      </c>
      <c r="E82" s="0" t="n">
        <v>89</v>
      </c>
      <c r="F82" s="0" t="n">
        <v>68</v>
      </c>
      <c r="G82" s="0" t="n">
        <f aca="false">A82-D82</f>
        <v>1</v>
      </c>
      <c r="H82" s="0" t="n">
        <f aca="false">B82-E82</f>
        <v>-1</v>
      </c>
      <c r="I82" s="0" t="n">
        <f aca="false">C82-F82</f>
        <v>0</v>
      </c>
      <c r="J82" s="45" t="n">
        <f aca="false">(A82-D82)^2+(B82-E82)^2+(C82-F82)^2</f>
        <v>2</v>
      </c>
      <c r="K82" s="45" t="n">
        <f aca="false">SQRT(J82)</f>
        <v>1.4142135623731</v>
      </c>
      <c r="M82" s="15" t="s">
        <v>1271</v>
      </c>
      <c r="N82" s="15" t="s">
        <v>1272</v>
      </c>
      <c r="O82" s="15" t="s">
        <v>1272</v>
      </c>
      <c r="P82" s="15" t="s">
        <v>1271</v>
      </c>
      <c r="Q82" s="15" t="s">
        <v>1272</v>
      </c>
      <c r="R82" s="15" t="s">
        <v>1272</v>
      </c>
      <c r="S82" s="0" t="e">
        <f aca="false">M82-P82</f>
        <v>#VALUE!</v>
      </c>
      <c r="T82" s="0" t="e">
        <f aca="false">N82-Q82</f>
        <v>#VALUE!</v>
      </c>
      <c r="U82" s="0" t="e">
        <f aca="false">O82-R82</f>
        <v>#VALUE!</v>
      </c>
      <c r="V82" s="45" t="e">
        <f aca="false">(M82-P82)^2+(N82-Q82)^2+(O82-R82)^2</f>
        <v>#VALUE!</v>
      </c>
      <c r="W82" s="45" t="e">
        <f aca="false">SQRT(V82)</f>
        <v>#VALUE!</v>
      </c>
      <c r="Y82" s="0" t="s">
        <v>1271</v>
      </c>
      <c r="Z82" s="0" t="s">
        <v>1272</v>
      </c>
      <c r="AA82" s="0" t="s">
        <v>1272</v>
      </c>
      <c r="AB82" s="0" t="s">
        <v>1271</v>
      </c>
      <c r="AE82" s="0" t="e">
        <f aca="false">Y82-AB82</f>
        <v>#VALUE!</v>
      </c>
      <c r="AF82" s="0" t="e">
        <f aca="false">Z82-AC82</f>
        <v>#VALUE!</v>
      </c>
      <c r="AG82" s="0" t="e">
        <f aca="false">AA82-AD82</f>
        <v>#VALUE!</v>
      </c>
      <c r="AH82" s="45" t="e">
        <f aca="false">(Y82-AB82)^2+(Z82-AC82)^2+(AA82-AD82)^2</f>
        <v>#VALUE!</v>
      </c>
      <c r="AI82" s="45" t="e">
        <f aca="false">SQRT(AH82)</f>
        <v>#VALUE!</v>
      </c>
      <c r="AK82" s="0" t="n">
        <v>46</v>
      </c>
      <c r="AL82" s="0" t="n">
        <v>105</v>
      </c>
      <c r="AM82" s="0" t="n">
        <v>91</v>
      </c>
      <c r="AN82" s="0" t="n">
        <v>46</v>
      </c>
      <c r="AO82" s="0" t="n">
        <v>106</v>
      </c>
      <c r="AP82" s="0" t="n">
        <v>91</v>
      </c>
      <c r="AQ82" s="0" t="n">
        <f aca="false">AK82-AN82</f>
        <v>0</v>
      </c>
      <c r="AR82" s="0" t="n">
        <f aca="false">AL82-AO82</f>
        <v>-1</v>
      </c>
      <c r="AS82" s="0" t="n">
        <f aca="false">AM82-AP82</f>
        <v>0</v>
      </c>
      <c r="AT82" s="45" t="n">
        <f aca="false">(AK82-AN82)^2+(AL82-AO82)^2+(AM82-AP82)^2</f>
        <v>1</v>
      </c>
      <c r="AU82" s="45" t="n">
        <f aca="false">SQRT(AT82)</f>
        <v>1</v>
      </c>
    </row>
    <row r="83" customFormat="false" ht="15" hidden="false" customHeight="false" outlineLevel="0" collapsed="false">
      <c r="A83" s="0" t="n">
        <v>75</v>
      </c>
      <c r="B83" s="0" t="n">
        <v>86</v>
      </c>
      <c r="C83" s="0" t="n">
        <v>68</v>
      </c>
      <c r="D83" s="0" t="n">
        <v>75</v>
      </c>
      <c r="E83" s="0" t="n">
        <v>86</v>
      </c>
      <c r="F83" s="0" t="n">
        <v>68</v>
      </c>
      <c r="G83" s="0" t="n">
        <f aca="false">A83-D83</f>
        <v>0</v>
      </c>
      <c r="H83" s="0" t="n">
        <f aca="false">B83-E83</f>
        <v>0</v>
      </c>
      <c r="I83" s="0" t="n">
        <f aca="false">C83-F83</f>
        <v>0</v>
      </c>
      <c r="J83" s="45" t="n">
        <f aca="false">(A83-D83)^2+(B83-E83)^2+(C83-F83)^2</f>
        <v>0</v>
      </c>
      <c r="K83" s="45" t="n">
        <f aca="false">SQRT(J83)</f>
        <v>0</v>
      </c>
      <c r="M83" s="15" t="n">
        <v>50</v>
      </c>
      <c r="N83" s="15" t="n">
        <v>115</v>
      </c>
      <c r="O83" s="15" t="n">
        <v>91</v>
      </c>
      <c r="P83" s="15" t="n">
        <v>50</v>
      </c>
      <c r="Q83" s="15" t="n">
        <v>115</v>
      </c>
      <c r="R83" s="15" t="n">
        <v>90</v>
      </c>
      <c r="S83" s="0" t="n">
        <f aca="false">M83-P83</f>
        <v>0</v>
      </c>
      <c r="T83" s="0" t="n">
        <f aca="false">N83-Q83</f>
        <v>0</v>
      </c>
      <c r="U83" s="0" t="n">
        <f aca="false">O83-R83</f>
        <v>1</v>
      </c>
      <c r="V83" s="45" t="n">
        <f aca="false">(M83-P83)^2+(N83-Q83)^2+(O83-R83)^2</f>
        <v>1</v>
      </c>
      <c r="W83" s="45" t="n">
        <f aca="false">SQRT(V83)</f>
        <v>1</v>
      </c>
      <c r="Y83" s="0" t="n">
        <v>85</v>
      </c>
      <c r="Z83" s="0" t="n">
        <v>115</v>
      </c>
      <c r="AA83" s="0" t="n">
        <v>91</v>
      </c>
      <c r="AB83" s="0" t="n">
        <v>85</v>
      </c>
      <c r="AC83" s="0" t="n">
        <v>115</v>
      </c>
      <c r="AD83" s="0" t="n">
        <v>90</v>
      </c>
      <c r="AE83" s="0" t="n">
        <f aca="false">Y83-AB83</f>
        <v>0</v>
      </c>
      <c r="AF83" s="0" t="n">
        <f aca="false">Z83-AC83</f>
        <v>0</v>
      </c>
      <c r="AG83" s="0" t="n">
        <f aca="false">AA83-AD83</f>
        <v>1</v>
      </c>
      <c r="AH83" s="45" t="n">
        <f aca="false">(Y83-AB83)^2+(Z83-AC83)^2+(AA83-AD83)^2</f>
        <v>1</v>
      </c>
      <c r="AI83" s="45" t="n">
        <f aca="false">SQRT(AH83)</f>
        <v>1</v>
      </c>
      <c r="AK83" s="0" t="n">
        <v>48</v>
      </c>
      <c r="AL83" s="0" t="n">
        <v>111</v>
      </c>
      <c r="AM83" s="0" t="n">
        <v>91</v>
      </c>
      <c r="AN83" s="0" t="n">
        <v>48</v>
      </c>
      <c r="AO83" s="0" t="n">
        <v>111</v>
      </c>
      <c r="AP83" s="0" t="n">
        <v>90</v>
      </c>
      <c r="AQ83" s="0" t="n">
        <f aca="false">AK83-AN83</f>
        <v>0</v>
      </c>
      <c r="AR83" s="0" t="n">
        <f aca="false">AL83-AO83</f>
        <v>0</v>
      </c>
      <c r="AS83" s="0" t="n">
        <f aca="false">AM83-AP83</f>
        <v>1</v>
      </c>
      <c r="AT83" s="45" t="n">
        <f aca="false">(AK83-AN83)^2+(AL83-AO83)^2+(AM83-AP83)^2</f>
        <v>1</v>
      </c>
      <c r="AU83" s="45" t="n">
        <f aca="false">SQRT(AT83)</f>
        <v>1</v>
      </c>
    </row>
    <row r="84" customFormat="false" ht="15" hidden="false" customHeight="false" outlineLevel="0" collapsed="false">
      <c r="A84" s="0" t="n">
        <v>74</v>
      </c>
      <c r="B84" s="0" t="n">
        <v>87</v>
      </c>
      <c r="C84" s="0" t="n">
        <v>68</v>
      </c>
      <c r="D84" s="0" t="n">
        <v>74</v>
      </c>
      <c r="E84" s="0" t="n">
        <v>88</v>
      </c>
      <c r="F84" s="0" t="n">
        <v>68</v>
      </c>
      <c r="G84" s="0" t="n">
        <f aca="false">A84-D84</f>
        <v>0</v>
      </c>
      <c r="H84" s="0" t="n">
        <f aca="false">B84-E84</f>
        <v>-1</v>
      </c>
      <c r="I84" s="0" t="n">
        <f aca="false">C84-F84</f>
        <v>0</v>
      </c>
      <c r="J84" s="45" t="n">
        <f aca="false">(A84-D84)^2+(B84-E84)^2+(C84-F84)^2</f>
        <v>1</v>
      </c>
      <c r="K84" s="45" t="n">
        <f aca="false">SQRT(J84)</f>
        <v>1</v>
      </c>
      <c r="M84" s="15" t="n">
        <v>46</v>
      </c>
      <c r="N84" s="15" t="n">
        <v>116</v>
      </c>
      <c r="O84" s="15" t="n">
        <v>92</v>
      </c>
      <c r="P84" s="15" t="n">
        <v>47</v>
      </c>
      <c r="Q84" s="15" t="n">
        <v>116</v>
      </c>
      <c r="R84" s="15" t="n">
        <v>91</v>
      </c>
      <c r="S84" s="0" t="n">
        <f aca="false">M84-P84</f>
        <v>-1</v>
      </c>
      <c r="T84" s="0" t="n">
        <f aca="false">N84-Q84</f>
        <v>0</v>
      </c>
      <c r="U84" s="0" t="n">
        <f aca="false">O84-R84</f>
        <v>1</v>
      </c>
      <c r="V84" s="45" t="n">
        <f aca="false">(M84-P84)^2+(N84-Q84)^2+(O84-R84)^2</f>
        <v>2</v>
      </c>
      <c r="W84" s="45" t="n">
        <f aca="false">SQRT(V84)</f>
        <v>1.4142135623731</v>
      </c>
      <c r="Y84" s="0" t="n">
        <v>86</v>
      </c>
      <c r="Z84" s="0" t="n">
        <v>116</v>
      </c>
      <c r="AA84" s="0" t="n">
        <v>92</v>
      </c>
      <c r="AB84" s="0" t="n">
        <v>86</v>
      </c>
      <c r="AC84" s="0" t="n">
        <v>116</v>
      </c>
      <c r="AD84" s="0" t="n">
        <v>91</v>
      </c>
      <c r="AE84" s="0" t="n">
        <f aca="false">Y84-AB84</f>
        <v>0</v>
      </c>
      <c r="AF84" s="0" t="n">
        <f aca="false">Z84-AC84</f>
        <v>0</v>
      </c>
      <c r="AG84" s="0" t="n">
        <f aca="false">AA84-AD84</f>
        <v>1</v>
      </c>
      <c r="AH84" s="45" t="n">
        <f aca="false">(Y84-AB84)^2+(Z84-AC84)^2+(AA84-AD84)^2</f>
        <v>1</v>
      </c>
      <c r="AI84" s="45" t="n">
        <f aca="false">SQRT(AH84)</f>
        <v>1</v>
      </c>
      <c r="AK84" s="0" t="n">
        <v>45</v>
      </c>
      <c r="AL84" s="0" t="n">
        <v>105</v>
      </c>
      <c r="AM84" s="0" t="n">
        <v>92</v>
      </c>
      <c r="AN84" s="0" t="n">
        <v>46</v>
      </c>
      <c r="AO84" s="0" t="n">
        <v>113</v>
      </c>
      <c r="AP84" s="0" t="n">
        <v>91</v>
      </c>
      <c r="AQ84" s="0" t="n">
        <f aca="false">AK84-AN84</f>
        <v>-1</v>
      </c>
      <c r="AR84" s="0" t="n">
        <f aca="false">AL84-AO84</f>
        <v>-8</v>
      </c>
      <c r="AS84" s="0" t="n">
        <f aca="false">AM84-AP84</f>
        <v>1</v>
      </c>
      <c r="AT84" s="45" t="n">
        <f aca="false">(AK84-AN84)^2+(AL84-AO84)^2+(AM84-AP84)^2</f>
        <v>66</v>
      </c>
      <c r="AU84" s="45" t="n">
        <f aca="false">SQRT(AT84)</f>
        <v>8.12403840463596</v>
      </c>
    </row>
    <row r="85" customFormat="false" ht="15" hidden="false" customHeight="false" outlineLevel="0" collapsed="false">
      <c r="A85" s="0" t="n">
        <v>70</v>
      </c>
      <c r="B85" s="0" t="n">
        <v>87</v>
      </c>
      <c r="C85" s="0" t="n">
        <v>74</v>
      </c>
      <c r="D85" s="0" t="n">
        <v>70</v>
      </c>
      <c r="E85" s="0" t="n">
        <v>87</v>
      </c>
      <c r="F85" s="0" t="n">
        <v>75</v>
      </c>
      <c r="G85" s="0" t="n">
        <f aca="false">A85-D85</f>
        <v>0</v>
      </c>
      <c r="H85" s="0" t="n">
        <f aca="false">B85-E85</f>
        <v>0</v>
      </c>
      <c r="I85" s="0" t="n">
        <f aca="false">C85-F85</f>
        <v>-1</v>
      </c>
      <c r="J85" s="45" t="n">
        <f aca="false">(A85-D85)^2+(B85-E85)^2+(C85-F85)^2</f>
        <v>1</v>
      </c>
      <c r="K85" s="45" t="n">
        <f aca="false">SQRT(J85)</f>
        <v>1</v>
      </c>
      <c r="M85" s="15" t="n">
        <v>50</v>
      </c>
      <c r="N85" s="15" t="n">
        <v>113</v>
      </c>
      <c r="O85" s="15" t="n">
        <v>90</v>
      </c>
      <c r="P85" s="15" t="n">
        <v>50</v>
      </c>
      <c r="Q85" s="15" t="n">
        <v>113</v>
      </c>
      <c r="R85" s="15" t="n">
        <v>90</v>
      </c>
      <c r="S85" s="0" t="n">
        <f aca="false">M85-P85</f>
        <v>0</v>
      </c>
      <c r="T85" s="0" t="n">
        <f aca="false">N85-Q85</f>
        <v>0</v>
      </c>
      <c r="U85" s="0" t="n">
        <f aca="false">O85-R85</f>
        <v>0</v>
      </c>
      <c r="V85" s="45" t="n">
        <f aca="false">(M85-P85)^2+(N85-Q85)^2+(O85-R85)^2</f>
        <v>0</v>
      </c>
      <c r="W85" s="45" t="n">
        <f aca="false">SQRT(V85)</f>
        <v>0</v>
      </c>
      <c r="Y85" s="0" t="n">
        <v>81</v>
      </c>
      <c r="Z85" s="0" t="n">
        <v>113</v>
      </c>
      <c r="AA85" s="0" t="n">
        <v>90</v>
      </c>
      <c r="AB85" s="0" t="n">
        <v>81</v>
      </c>
      <c r="AC85" s="0" t="n">
        <v>113</v>
      </c>
      <c r="AD85" s="0" t="n">
        <v>90</v>
      </c>
      <c r="AE85" s="0" t="n">
        <f aca="false">Y85-AB85</f>
        <v>0</v>
      </c>
      <c r="AF85" s="0" t="n">
        <f aca="false">Z85-AC85</f>
        <v>0</v>
      </c>
      <c r="AG85" s="0" t="n">
        <f aca="false">AA85-AD85</f>
        <v>0</v>
      </c>
      <c r="AH85" s="45" t="n">
        <f aca="false">(Y85-AB85)^2+(Z85-AC85)^2+(AA85-AD85)^2</f>
        <v>0</v>
      </c>
      <c r="AI85" s="45" t="n">
        <f aca="false">SQRT(AH85)</f>
        <v>0</v>
      </c>
      <c r="AK85" s="0" t="n">
        <v>47</v>
      </c>
      <c r="AL85" s="0" t="n">
        <v>103</v>
      </c>
      <c r="AM85" s="0" t="n">
        <v>90</v>
      </c>
      <c r="AN85" s="0" t="n">
        <v>47</v>
      </c>
      <c r="AO85" s="0" t="n">
        <v>104</v>
      </c>
      <c r="AP85" s="0" t="n">
        <v>90</v>
      </c>
      <c r="AQ85" s="0" t="n">
        <f aca="false">AK85-AN85</f>
        <v>0</v>
      </c>
      <c r="AR85" s="0" t="n">
        <f aca="false">AL85-AO85</f>
        <v>-1</v>
      </c>
      <c r="AS85" s="0" t="n">
        <f aca="false">AM85-AP85</f>
        <v>0</v>
      </c>
      <c r="AT85" s="45" t="n">
        <f aca="false">(AK85-AN85)^2+(AL85-AO85)^2+(AM85-AP85)^2</f>
        <v>1</v>
      </c>
      <c r="AU85" s="45" t="n">
        <f aca="false">SQRT(AT85)</f>
        <v>1</v>
      </c>
    </row>
    <row r="86" customFormat="false" ht="15" hidden="false" customHeight="false" outlineLevel="0" collapsed="false">
      <c r="A86" s="0" t="n">
        <v>76</v>
      </c>
      <c r="B86" s="0" t="n">
        <v>94</v>
      </c>
      <c r="C86" s="0" t="n">
        <v>51</v>
      </c>
      <c r="D86" s="0" t="n">
        <v>76</v>
      </c>
      <c r="E86" s="0" t="n">
        <v>95</v>
      </c>
      <c r="F86" s="0" t="n">
        <v>51</v>
      </c>
      <c r="G86" s="0" t="n">
        <f aca="false">A86-D86</f>
        <v>0</v>
      </c>
      <c r="H86" s="0" t="n">
        <f aca="false">B86-E86</f>
        <v>-1</v>
      </c>
      <c r="I86" s="0" t="n">
        <f aca="false">C86-F86</f>
        <v>0</v>
      </c>
      <c r="J86" s="45" t="n">
        <f aca="false">(A86-D86)^2+(B86-E86)^2+(C86-F86)^2</f>
        <v>1</v>
      </c>
      <c r="K86" s="45" t="n">
        <f aca="false">SQRT(J86)</f>
        <v>1</v>
      </c>
      <c r="M86" s="15" t="n">
        <v>46</v>
      </c>
      <c r="N86" s="15" t="n">
        <v>122</v>
      </c>
      <c r="O86" s="15" t="n">
        <v>88</v>
      </c>
      <c r="P86" s="15" t="n">
        <v>45</v>
      </c>
      <c r="Q86" s="15" t="n">
        <v>122</v>
      </c>
      <c r="R86" s="15" t="n">
        <v>88</v>
      </c>
      <c r="S86" s="0" t="n">
        <f aca="false">M86-P86</f>
        <v>1</v>
      </c>
      <c r="T86" s="0" t="n">
        <f aca="false">N86-Q86</f>
        <v>0</v>
      </c>
      <c r="U86" s="0" t="n">
        <f aca="false">O86-R86</f>
        <v>0</v>
      </c>
      <c r="V86" s="45" t="n">
        <f aca="false">(M86-P86)^2+(N86-Q86)^2+(O86-R86)^2</f>
        <v>1</v>
      </c>
      <c r="W86" s="45" t="n">
        <f aca="false">SQRT(V86)</f>
        <v>1</v>
      </c>
      <c r="Y86" s="0" t="n">
        <v>88</v>
      </c>
      <c r="Z86" s="0" t="n">
        <v>122</v>
      </c>
      <c r="AA86" s="0" t="n">
        <v>88</v>
      </c>
      <c r="AB86" s="0" t="n">
        <v>89</v>
      </c>
      <c r="AC86" s="0" t="n">
        <v>122</v>
      </c>
      <c r="AD86" s="0" t="n">
        <v>88</v>
      </c>
      <c r="AE86" s="0" t="n">
        <f aca="false">Y86-AB86</f>
        <v>-1</v>
      </c>
      <c r="AF86" s="0" t="n">
        <f aca="false">Z86-AC86</f>
        <v>0</v>
      </c>
      <c r="AG86" s="0" t="n">
        <f aca="false">AA86-AD86</f>
        <v>0</v>
      </c>
      <c r="AH86" s="45" t="n">
        <f aca="false">(Y86-AB86)^2+(Z86-AC86)^2+(AA86-AD86)^2</f>
        <v>1</v>
      </c>
      <c r="AI86" s="45" t="n">
        <f aca="false">SQRT(AH86)</f>
        <v>1</v>
      </c>
      <c r="AK86" s="0" t="n">
        <v>41</v>
      </c>
      <c r="AL86" s="0" t="n">
        <v>110</v>
      </c>
      <c r="AM86" s="0" t="n">
        <v>88</v>
      </c>
      <c r="AN86" s="0" t="n">
        <v>41</v>
      </c>
      <c r="AO86" s="0" t="n">
        <v>110</v>
      </c>
      <c r="AP86" s="0" t="n">
        <v>88</v>
      </c>
      <c r="AQ86" s="0" t="n">
        <f aca="false">AK86-AN86</f>
        <v>0</v>
      </c>
      <c r="AR86" s="0" t="n">
        <f aca="false">AL86-AO86</f>
        <v>0</v>
      </c>
      <c r="AS86" s="0" t="n">
        <f aca="false">AM86-AP86</f>
        <v>0</v>
      </c>
      <c r="AT86" s="45" t="n">
        <f aca="false">(AK86-AN86)^2+(AL86-AO86)^2+(AM86-AP86)^2</f>
        <v>0</v>
      </c>
      <c r="AU86" s="45" t="n">
        <f aca="false">SQRT(AT86)</f>
        <v>0</v>
      </c>
    </row>
    <row r="87" customFormat="false" ht="15" hidden="false" customHeight="false" outlineLevel="0" collapsed="false">
      <c r="A87" s="0" t="n">
        <v>78</v>
      </c>
      <c r="B87" s="0" t="n">
        <v>93</v>
      </c>
      <c r="C87" s="0" t="n">
        <v>54</v>
      </c>
      <c r="D87" s="0" t="n">
        <v>78</v>
      </c>
      <c r="E87" s="0" t="n">
        <v>93</v>
      </c>
      <c r="F87" s="0" t="n">
        <v>54</v>
      </c>
      <c r="G87" s="0" t="n">
        <f aca="false">A87-D87</f>
        <v>0</v>
      </c>
      <c r="H87" s="0" t="n">
        <f aca="false">B87-E87</f>
        <v>0</v>
      </c>
      <c r="I87" s="0" t="n">
        <f aca="false">C87-F87</f>
        <v>0</v>
      </c>
      <c r="J87" s="45" t="n">
        <f aca="false">(A87-D87)^2+(B87-E87)^2+(C87-F87)^2</f>
        <v>0</v>
      </c>
      <c r="K87" s="45" t="n">
        <f aca="false">SQRT(J87)</f>
        <v>0</v>
      </c>
      <c r="M87" s="15" t="s">
        <v>1271</v>
      </c>
      <c r="N87" s="15" t="s">
        <v>1272</v>
      </c>
      <c r="O87" s="15" t="s">
        <v>1272</v>
      </c>
      <c r="P87" s="15" t="s">
        <v>1271</v>
      </c>
      <c r="Q87" s="15" t="s">
        <v>1272</v>
      </c>
      <c r="R87" s="15" t="s">
        <v>1272</v>
      </c>
      <c r="S87" s="0" t="e">
        <f aca="false">M87-P87</f>
        <v>#VALUE!</v>
      </c>
      <c r="T87" s="0" t="e">
        <f aca="false">N87-Q87</f>
        <v>#VALUE!</v>
      </c>
      <c r="U87" s="0" t="e">
        <f aca="false">O87-R87</f>
        <v>#VALUE!</v>
      </c>
      <c r="V87" s="45" t="e">
        <f aca="false">(M87-P87)^2+(N87-Q87)^2+(O87-R87)^2</f>
        <v>#VALUE!</v>
      </c>
      <c r="W87" s="45" t="e">
        <f aca="false">SQRT(V87)</f>
        <v>#VALUE!</v>
      </c>
      <c r="Y87" s="0" t="s">
        <v>1271</v>
      </c>
      <c r="Z87" s="0" t="s">
        <v>1272</v>
      </c>
      <c r="AA87" s="0" t="s">
        <v>1272</v>
      </c>
      <c r="AB87" s="0" t="s">
        <v>1271</v>
      </c>
      <c r="AC87" s="0" t="s">
        <v>1272</v>
      </c>
      <c r="AD87" s="0" t="s">
        <v>1272</v>
      </c>
      <c r="AE87" s="0" t="e">
        <f aca="false">Y87-AB87</f>
        <v>#VALUE!</v>
      </c>
      <c r="AF87" s="0" t="e">
        <f aca="false">Z87-AC87</f>
        <v>#VALUE!</v>
      </c>
      <c r="AG87" s="0" t="e">
        <f aca="false">AA87-AD87</f>
        <v>#VALUE!</v>
      </c>
      <c r="AH87" s="45" t="e">
        <f aca="false">(Y87-AB87)^2+(Z87-AC87)^2+(AA87-AD87)^2</f>
        <v>#VALUE!</v>
      </c>
      <c r="AI87" s="45" t="e">
        <f aca="false">SQRT(AH87)</f>
        <v>#VALUE!</v>
      </c>
      <c r="AK87" s="0" t="s">
        <v>1271</v>
      </c>
      <c r="AL87" s="0" t="s">
        <v>1272</v>
      </c>
      <c r="AM87" s="0" t="s">
        <v>1272</v>
      </c>
      <c r="AN87" s="0" t="s">
        <v>1271</v>
      </c>
      <c r="AQ87" s="0" t="e">
        <f aca="false">AK87-AN87</f>
        <v>#VALUE!</v>
      </c>
      <c r="AR87" s="0" t="e">
        <f aca="false">AL87-AO87</f>
        <v>#VALUE!</v>
      </c>
      <c r="AS87" s="0" t="e">
        <f aca="false">AM87-AP87</f>
        <v>#VALUE!</v>
      </c>
      <c r="AT87" s="45" t="e">
        <f aca="false">(AK87-AN87)^2+(AL87-AO87)^2+(AM87-AP87)^2</f>
        <v>#VALUE!</v>
      </c>
      <c r="AU87" s="45" t="e">
        <f aca="false">SQRT(AT87)</f>
        <v>#VALUE!</v>
      </c>
    </row>
    <row r="88" customFormat="false" ht="15" hidden="false" customHeight="false" outlineLevel="0" collapsed="false">
      <c r="A88" s="0" t="n">
        <v>71</v>
      </c>
      <c r="B88" s="0" t="n">
        <v>85</v>
      </c>
      <c r="C88" s="0" t="n">
        <v>72</v>
      </c>
      <c r="D88" s="0" t="n">
        <v>71</v>
      </c>
      <c r="E88" s="0" t="n">
        <v>84</v>
      </c>
      <c r="F88" s="0" t="n">
        <v>73</v>
      </c>
      <c r="G88" s="0" t="n">
        <f aca="false">A88-D88</f>
        <v>0</v>
      </c>
      <c r="H88" s="0" t="n">
        <f aca="false">B88-E88</f>
        <v>1</v>
      </c>
      <c r="I88" s="0" t="n">
        <f aca="false">C88-F88</f>
        <v>-1</v>
      </c>
      <c r="J88" s="45" t="n">
        <f aca="false">(A88-D88)^2+(B88-E88)^2+(C88-F88)^2</f>
        <v>2</v>
      </c>
      <c r="K88" s="45" t="n">
        <f aca="false">SQRT(J88)</f>
        <v>1.4142135623731</v>
      </c>
      <c r="M88" s="15" t="n">
        <v>49</v>
      </c>
      <c r="N88" s="15" t="n">
        <v>118</v>
      </c>
      <c r="O88" s="15" t="n">
        <v>91</v>
      </c>
      <c r="P88" s="15" t="s">
        <v>1271</v>
      </c>
      <c r="Q88" s="15" t="s">
        <v>1272</v>
      </c>
      <c r="R88" s="15" t="s">
        <v>1272</v>
      </c>
      <c r="S88" s="0" t="e">
        <f aca="false">M88-P88</f>
        <v>#VALUE!</v>
      </c>
      <c r="T88" s="0" t="e">
        <f aca="false">N88-Q88</f>
        <v>#VALUE!</v>
      </c>
      <c r="U88" s="0" t="e">
        <f aca="false">O88-R88</f>
        <v>#VALUE!</v>
      </c>
      <c r="V88" s="45" t="e">
        <f aca="false">(M88-P88)^2+(N88-Q88)^2+(O88-R88)^2</f>
        <v>#VALUE!</v>
      </c>
      <c r="W88" s="45" t="e">
        <f aca="false">SQRT(V88)</f>
        <v>#VALUE!</v>
      </c>
      <c r="Y88" s="0" t="n">
        <v>86</v>
      </c>
      <c r="Z88" s="0" t="n">
        <v>118</v>
      </c>
      <c r="AA88" s="0" t="n">
        <v>91</v>
      </c>
      <c r="AB88" s="0" t="s">
        <v>1271</v>
      </c>
      <c r="AC88" s="0" t="s">
        <v>1272</v>
      </c>
      <c r="AD88" s="0" t="s">
        <v>1272</v>
      </c>
      <c r="AE88" s="0" t="e">
        <f aca="false">Y88-AB88</f>
        <v>#VALUE!</v>
      </c>
      <c r="AF88" s="0" t="e">
        <f aca="false">Z88-AC88</f>
        <v>#VALUE!</v>
      </c>
      <c r="AG88" s="0" t="e">
        <f aca="false">AA88-AD88</f>
        <v>#VALUE!</v>
      </c>
      <c r="AH88" s="45" t="e">
        <f aca="false">(Y88-AB88)^2+(Z88-AC88)^2+(AA88-AD88)^2</f>
        <v>#VALUE!</v>
      </c>
      <c r="AI88" s="45" t="e">
        <f aca="false">SQRT(AH88)</f>
        <v>#VALUE!</v>
      </c>
      <c r="AK88" s="0" t="n">
        <v>48</v>
      </c>
      <c r="AL88" s="0" t="n">
        <v>105</v>
      </c>
      <c r="AM88" s="0" t="n">
        <v>91</v>
      </c>
      <c r="AN88" s="0" t="n">
        <v>49</v>
      </c>
      <c r="AO88" s="0" t="n">
        <v>105</v>
      </c>
      <c r="AP88" s="0" t="n">
        <v>91</v>
      </c>
      <c r="AQ88" s="0" t="n">
        <f aca="false">AK88-AN88</f>
        <v>-1</v>
      </c>
      <c r="AR88" s="0" t="n">
        <f aca="false">AL88-AO88</f>
        <v>0</v>
      </c>
      <c r="AS88" s="0" t="n">
        <f aca="false">AM88-AP88</f>
        <v>0</v>
      </c>
      <c r="AT88" s="45" t="n">
        <f aca="false">(AK88-AN88)^2+(AL88-AO88)^2+(AM88-AP88)^2</f>
        <v>1</v>
      </c>
      <c r="AU88" s="45" t="n">
        <f aca="false">SQRT(AT88)</f>
        <v>1</v>
      </c>
    </row>
    <row r="89" customFormat="false" ht="15" hidden="false" customHeight="false" outlineLevel="0" collapsed="false">
      <c r="A89" s="0" t="n">
        <v>74</v>
      </c>
      <c r="B89" s="0" t="n">
        <v>89</v>
      </c>
      <c r="C89" s="0" t="n">
        <v>59</v>
      </c>
      <c r="D89" s="0" t="n">
        <v>75</v>
      </c>
      <c r="E89" s="0" t="n">
        <v>88</v>
      </c>
      <c r="F89" s="0" t="n">
        <v>59</v>
      </c>
      <c r="G89" s="0" t="n">
        <f aca="false">A89-D89</f>
        <v>-1</v>
      </c>
      <c r="H89" s="0" t="n">
        <f aca="false">B89-E89</f>
        <v>1</v>
      </c>
      <c r="I89" s="0" t="n">
        <f aca="false">C89-F89</f>
        <v>0</v>
      </c>
      <c r="J89" s="45" t="n">
        <f aca="false">(A89-D89)^2+(B89-E89)^2+(C89-F89)^2</f>
        <v>2</v>
      </c>
      <c r="K89" s="45" t="n">
        <f aca="false">SQRT(J89)</f>
        <v>1.4142135623731</v>
      </c>
      <c r="M89" s="15" t="n">
        <v>52</v>
      </c>
      <c r="N89" s="15" t="n">
        <v>118</v>
      </c>
      <c r="O89" s="15" t="n">
        <v>89</v>
      </c>
      <c r="P89" s="15" t="n">
        <v>52</v>
      </c>
      <c r="Q89" s="15" t="n">
        <v>119</v>
      </c>
      <c r="R89" s="15" t="n">
        <v>89</v>
      </c>
      <c r="S89" s="0" t="n">
        <f aca="false">M89-P89</f>
        <v>0</v>
      </c>
      <c r="T89" s="0" t="n">
        <f aca="false">N89-Q89</f>
        <v>-1</v>
      </c>
      <c r="U89" s="0" t="n">
        <f aca="false">O89-R89</f>
        <v>0</v>
      </c>
      <c r="V89" s="45" t="n">
        <f aca="false">(M89-P89)^2+(N89-Q89)^2+(O89-R89)^2</f>
        <v>1</v>
      </c>
      <c r="W89" s="45" t="n">
        <f aca="false">SQRT(V89)</f>
        <v>1</v>
      </c>
      <c r="Y89" s="0" t="n">
        <v>88</v>
      </c>
      <c r="Z89" s="0" t="n">
        <v>118</v>
      </c>
      <c r="AA89" s="0" t="n">
        <v>89</v>
      </c>
      <c r="AB89" s="0" t="n">
        <v>86</v>
      </c>
      <c r="AC89" s="0" t="n">
        <v>119</v>
      </c>
      <c r="AD89" s="0" t="n">
        <v>89</v>
      </c>
      <c r="AE89" s="0" t="n">
        <f aca="false">Y89-AB89</f>
        <v>2</v>
      </c>
      <c r="AF89" s="0" t="n">
        <f aca="false">Z89-AC89</f>
        <v>-1</v>
      </c>
      <c r="AG89" s="0" t="n">
        <f aca="false">AA89-AD89</f>
        <v>0</v>
      </c>
      <c r="AH89" s="45" t="n">
        <f aca="false">(Y89-AB89)^2+(Z89-AC89)^2+(AA89-AD89)^2</f>
        <v>5</v>
      </c>
      <c r="AI89" s="45" t="n">
        <f aca="false">SQRT(AH89)</f>
        <v>2.23606797749979</v>
      </c>
      <c r="AK89" s="0" t="n">
        <v>46</v>
      </c>
      <c r="AL89" s="0" t="n">
        <v>106</v>
      </c>
      <c r="AM89" s="0" t="n">
        <v>89</v>
      </c>
      <c r="AN89" s="0" t="n">
        <v>46</v>
      </c>
      <c r="AO89" s="0" t="n">
        <v>106</v>
      </c>
      <c r="AP89" s="0" t="n">
        <v>89</v>
      </c>
      <c r="AQ89" s="0" t="n">
        <f aca="false">AK89-AN89</f>
        <v>0</v>
      </c>
      <c r="AR89" s="0" t="n">
        <f aca="false">AL89-AO89</f>
        <v>0</v>
      </c>
      <c r="AS89" s="0" t="n">
        <f aca="false">AM89-AP89</f>
        <v>0</v>
      </c>
      <c r="AT89" s="45" t="n">
        <f aca="false">(AK89-AN89)^2+(AL89-AO89)^2+(AM89-AP89)^2</f>
        <v>0</v>
      </c>
      <c r="AU89" s="45" t="n">
        <f aca="false">SQRT(AT89)</f>
        <v>0</v>
      </c>
    </row>
    <row r="90" customFormat="false" ht="15" hidden="false" customHeight="false" outlineLevel="0" collapsed="false">
      <c r="A90" s="0" t="n">
        <v>76</v>
      </c>
      <c r="B90" s="0" t="n">
        <v>88</v>
      </c>
      <c r="C90" s="15" t="n">
        <v>63</v>
      </c>
      <c r="D90" s="15" t="n">
        <v>77</v>
      </c>
      <c r="E90" s="15" t="n">
        <v>88</v>
      </c>
      <c r="F90" s="15" t="n">
        <v>63</v>
      </c>
      <c r="G90" s="0" t="n">
        <f aca="false">A90-D90</f>
        <v>-1</v>
      </c>
      <c r="H90" s="0" t="n">
        <f aca="false">B90-E90</f>
        <v>0</v>
      </c>
      <c r="I90" s="0" t="n">
        <f aca="false">C90-F90</f>
        <v>0</v>
      </c>
      <c r="J90" s="45" t="n">
        <f aca="false">(A90-D90)^2+(B90-E90)^2+(C90-F90)^2</f>
        <v>1</v>
      </c>
      <c r="K90" s="45" t="n">
        <f aca="false">SQRT(J90)</f>
        <v>1</v>
      </c>
      <c r="M90" s="15" t="s">
        <v>1271</v>
      </c>
      <c r="N90" s="15" t="s">
        <v>1272</v>
      </c>
      <c r="O90" s="15" t="s">
        <v>1272</v>
      </c>
      <c r="P90" s="15" t="s">
        <v>1271</v>
      </c>
      <c r="Q90" s="15" t="s">
        <v>1272</v>
      </c>
      <c r="R90" s="15" t="s">
        <v>1272</v>
      </c>
      <c r="S90" s="0" t="e">
        <f aca="false">M90-P90</f>
        <v>#VALUE!</v>
      </c>
      <c r="T90" s="0" t="e">
        <f aca="false">N90-Q90</f>
        <v>#VALUE!</v>
      </c>
      <c r="U90" s="0" t="e">
        <f aca="false">O90-R90</f>
        <v>#VALUE!</v>
      </c>
      <c r="V90" s="45" t="e">
        <f aca="false">(M90-P90)^2+(N90-Q90)^2+(O90-R90)^2</f>
        <v>#VALUE!</v>
      </c>
      <c r="W90" s="45" t="e">
        <f aca="false">SQRT(V90)</f>
        <v>#VALUE!</v>
      </c>
      <c r="Y90" s="0" t="s">
        <v>1271</v>
      </c>
      <c r="Z90" s="0" t="s">
        <v>1272</v>
      </c>
      <c r="AA90" s="0" t="s">
        <v>1272</v>
      </c>
      <c r="AB90" s="0" t="s">
        <v>1271</v>
      </c>
      <c r="AE90" s="0" t="e">
        <f aca="false">Y90-AB90</f>
        <v>#VALUE!</v>
      </c>
      <c r="AF90" s="0" t="e">
        <f aca="false">Z90-AC90</f>
        <v>#VALUE!</v>
      </c>
      <c r="AG90" s="0" t="e">
        <f aca="false">AA90-AD90</f>
        <v>#VALUE!</v>
      </c>
      <c r="AH90" s="45" t="e">
        <f aca="false">(Y90-AB90)^2+(Z90-AC90)^2+(AA90-AD90)^2</f>
        <v>#VALUE!</v>
      </c>
      <c r="AI90" s="45" t="e">
        <f aca="false">SQRT(AH90)</f>
        <v>#VALUE!</v>
      </c>
      <c r="AK90" s="0" t="n">
        <v>46</v>
      </c>
      <c r="AL90" s="0" t="n">
        <v>111</v>
      </c>
      <c r="AM90" s="0" t="n">
        <v>88</v>
      </c>
      <c r="AN90" s="0" t="n">
        <v>46</v>
      </c>
      <c r="AO90" s="0" t="n">
        <v>112</v>
      </c>
      <c r="AP90" s="0" t="n">
        <v>89</v>
      </c>
      <c r="AQ90" s="0" t="n">
        <f aca="false">AK90-AN90</f>
        <v>0</v>
      </c>
      <c r="AR90" s="0" t="n">
        <f aca="false">AL90-AO90</f>
        <v>-1</v>
      </c>
      <c r="AS90" s="0" t="n">
        <f aca="false">AM90-AP90</f>
        <v>-1</v>
      </c>
      <c r="AT90" s="45" t="n">
        <f aca="false">(AK90-AN90)^2+(AL90-AO90)^2+(AM90-AP90)^2</f>
        <v>2</v>
      </c>
      <c r="AU90" s="45" t="n">
        <f aca="false">SQRT(AT90)</f>
        <v>1.4142135623731</v>
      </c>
    </row>
    <row r="91" customFormat="false" ht="15" hidden="false" customHeight="false" outlineLevel="0" collapsed="false">
      <c r="A91" s="0" t="n">
        <v>77</v>
      </c>
      <c r="B91" s="0" t="n">
        <v>86</v>
      </c>
      <c r="C91" s="15" t="n">
        <v>61</v>
      </c>
      <c r="D91" s="15" t="n">
        <v>77</v>
      </c>
      <c r="E91" s="15" t="n">
        <v>86</v>
      </c>
      <c r="F91" s="15" t="n">
        <v>59</v>
      </c>
      <c r="G91" s="0" t="n">
        <f aca="false">A91-D91</f>
        <v>0</v>
      </c>
      <c r="H91" s="0" t="n">
        <f aca="false">B91-E91</f>
        <v>0</v>
      </c>
      <c r="I91" s="0" t="n">
        <f aca="false">C91-F91</f>
        <v>2</v>
      </c>
      <c r="J91" s="45" t="n">
        <f aca="false">(A91-D91)^2+(B91-E91)^2+(C91-F91)^2</f>
        <v>4</v>
      </c>
      <c r="K91" s="45" t="n">
        <f aca="false">SQRT(J91)</f>
        <v>2</v>
      </c>
      <c r="M91" s="15" t="n">
        <v>55</v>
      </c>
      <c r="N91" s="15" t="n">
        <v>120</v>
      </c>
      <c r="O91" s="15" t="n">
        <v>90</v>
      </c>
      <c r="P91" s="15" t="n">
        <v>55</v>
      </c>
      <c r="Q91" s="15" t="n">
        <v>120</v>
      </c>
      <c r="R91" s="15" t="n">
        <v>90</v>
      </c>
      <c r="S91" s="0" t="n">
        <f aca="false">M91-P91</f>
        <v>0</v>
      </c>
      <c r="T91" s="0" t="n">
        <f aca="false">N91-Q91</f>
        <v>0</v>
      </c>
      <c r="U91" s="0" t="n">
        <f aca="false">O91-R91</f>
        <v>0</v>
      </c>
      <c r="V91" s="45" t="n">
        <f aca="false">(M91-P91)^2+(N91-Q91)^2+(O91-R91)^2</f>
        <v>0</v>
      </c>
      <c r="W91" s="45" t="n">
        <f aca="false">SQRT(V91)</f>
        <v>0</v>
      </c>
      <c r="Y91" s="0" t="n">
        <v>83</v>
      </c>
      <c r="Z91" s="0" t="n">
        <v>120</v>
      </c>
      <c r="AA91" s="0" t="n">
        <v>90</v>
      </c>
      <c r="AB91" s="0" t="n">
        <v>83</v>
      </c>
      <c r="AC91" s="0" t="n">
        <v>120</v>
      </c>
      <c r="AD91" s="0" t="n">
        <v>90</v>
      </c>
      <c r="AE91" s="0" t="n">
        <f aca="false">Y91-AB91</f>
        <v>0</v>
      </c>
      <c r="AF91" s="0" t="n">
        <f aca="false">Z91-AC91</f>
        <v>0</v>
      </c>
      <c r="AG91" s="0" t="n">
        <f aca="false">AA91-AD91</f>
        <v>0</v>
      </c>
      <c r="AH91" s="45" t="n">
        <f aca="false">(Y91-AB91)^2+(Z91-AC91)^2+(AA91-AD91)^2</f>
        <v>0</v>
      </c>
      <c r="AI91" s="45" t="n">
        <f aca="false">SQRT(AH91)</f>
        <v>0</v>
      </c>
      <c r="AK91" s="0" t="n">
        <v>48</v>
      </c>
      <c r="AL91" s="0" t="n">
        <v>106</v>
      </c>
      <c r="AM91" s="0" t="n">
        <v>90</v>
      </c>
      <c r="AN91" s="0" t="n">
        <v>48</v>
      </c>
      <c r="AO91" s="0" t="n">
        <v>106</v>
      </c>
      <c r="AP91" s="0" t="n">
        <v>90</v>
      </c>
      <c r="AQ91" s="0" t="n">
        <f aca="false">AK91-AN91</f>
        <v>0</v>
      </c>
      <c r="AR91" s="0" t="n">
        <f aca="false">AL91-AO91</f>
        <v>0</v>
      </c>
      <c r="AS91" s="0" t="n">
        <f aca="false">AM91-AP91</f>
        <v>0</v>
      </c>
      <c r="AT91" s="45" t="n">
        <f aca="false">(AK91-AN91)^2+(AL91-AO91)^2+(AM91-AP91)^2</f>
        <v>0</v>
      </c>
      <c r="AU91" s="45" t="n">
        <f aca="false">SQRT(AT91)</f>
        <v>0</v>
      </c>
    </row>
    <row r="92" customFormat="false" ht="15" hidden="false" customHeight="false" outlineLevel="0" collapsed="false">
      <c r="A92" s="0" t="n">
        <v>72</v>
      </c>
      <c r="B92" s="0" t="n">
        <v>88</v>
      </c>
      <c r="C92" s="15" t="n">
        <v>73</v>
      </c>
      <c r="D92" s="15" t="n">
        <v>72</v>
      </c>
      <c r="E92" s="15" t="n">
        <v>88</v>
      </c>
      <c r="F92" s="15" t="n">
        <v>73</v>
      </c>
      <c r="G92" s="0" t="n">
        <f aca="false">A92-D92</f>
        <v>0</v>
      </c>
      <c r="H92" s="0" t="n">
        <f aca="false">B92-E92</f>
        <v>0</v>
      </c>
      <c r="I92" s="0" t="n">
        <f aca="false">C92-F92</f>
        <v>0</v>
      </c>
      <c r="J92" s="45" t="n">
        <f aca="false">(A92-D92)^2+(B92-E92)^2+(C92-F92)^2</f>
        <v>0</v>
      </c>
      <c r="K92" s="45" t="n">
        <f aca="false">SQRT(J92)</f>
        <v>0</v>
      </c>
      <c r="M92" s="15" t="n">
        <v>52</v>
      </c>
      <c r="N92" s="15" t="n">
        <v>117</v>
      </c>
      <c r="O92" s="15" t="n">
        <v>90</v>
      </c>
      <c r="P92" s="15" t="n">
        <v>47</v>
      </c>
      <c r="Q92" s="15" t="n">
        <v>116</v>
      </c>
      <c r="R92" s="15" t="n">
        <v>91</v>
      </c>
      <c r="S92" s="0" t="n">
        <f aca="false">M92-P92</f>
        <v>5</v>
      </c>
      <c r="T92" s="0" t="n">
        <f aca="false">N92-Q92</f>
        <v>1</v>
      </c>
      <c r="U92" s="0" t="n">
        <f aca="false">O92-R92</f>
        <v>-1</v>
      </c>
      <c r="V92" s="45" t="n">
        <f aca="false">(M92-P92)^2+(N92-Q92)^2+(O92-R92)^2</f>
        <v>27</v>
      </c>
      <c r="W92" s="45" t="n">
        <f aca="false">SQRT(V92)</f>
        <v>5.19615242270663</v>
      </c>
      <c r="Y92" s="0" t="n">
        <v>79</v>
      </c>
      <c r="Z92" s="0" t="n">
        <v>117</v>
      </c>
      <c r="AA92" s="0" t="n">
        <v>90</v>
      </c>
      <c r="AB92" s="0" t="n">
        <v>81</v>
      </c>
      <c r="AC92" s="0" t="n">
        <v>116</v>
      </c>
      <c r="AD92" s="0" t="n">
        <v>91</v>
      </c>
      <c r="AE92" s="0" t="n">
        <f aca="false">Y92-AB92</f>
        <v>-2</v>
      </c>
      <c r="AF92" s="0" t="n">
        <f aca="false">Z92-AC92</f>
        <v>1</v>
      </c>
      <c r="AG92" s="0" t="n">
        <f aca="false">AA92-AD92</f>
        <v>-1</v>
      </c>
      <c r="AH92" s="45" t="n">
        <f aca="false">(Y92-AB92)^2+(Z92-AC92)^2+(AA92-AD92)^2</f>
        <v>6</v>
      </c>
      <c r="AI92" s="45" t="n">
        <f aca="false">SQRT(AH92)</f>
        <v>2.44948974278318</v>
      </c>
      <c r="AK92" s="0" t="n">
        <v>51</v>
      </c>
      <c r="AL92" s="0" t="n">
        <v>110</v>
      </c>
      <c r="AM92" s="0" t="n">
        <v>90</v>
      </c>
      <c r="AN92" s="0" t="n">
        <v>47</v>
      </c>
      <c r="AO92" s="0" t="n">
        <v>111</v>
      </c>
      <c r="AP92" s="0" t="n">
        <v>91</v>
      </c>
      <c r="AQ92" s="0" t="n">
        <f aca="false">AK92-AN92</f>
        <v>4</v>
      </c>
      <c r="AR92" s="0" t="n">
        <f aca="false">AL92-AO92</f>
        <v>-1</v>
      </c>
      <c r="AS92" s="0" t="n">
        <f aca="false">AM92-AP92</f>
        <v>-1</v>
      </c>
      <c r="AT92" s="45" t="n">
        <f aca="false">(AK92-AN92)^2+(AL92-AO92)^2+(AM92-AP92)^2</f>
        <v>18</v>
      </c>
      <c r="AU92" s="45" t="n">
        <f aca="false">SQRT(AT92)</f>
        <v>4.24264068711929</v>
      </c>
    </row>
    <row r="93" customFormat="false" ht="15" hidden="false" customHeight="false" outlineLevel="0" collapsed="false">
      <c r="A93" s="0" t="n">
        <v>75</v>
      </c>
      <c r="B93" s="0" t="n">
        <v>89</v>
      </c>
      <c r="C93" s="15" t="n">
        <v>58</v>
      </c>
      <c r="D93" s="15" t="n">
        <v>75</v>
      </c>
      <c r="E93" s="15" t="n">
        <v>89</v>
      </c>
      <c r="F93" s="15" t="n">
        <v>59</v>
      </c>
      <c r="G93" s="0" t="n">
        <f aca="false">A93-D93</f>
        <v>0</v>
      </c>
      <c r="H93" s="0" t="n">
        <f aca="false">B93-E93</f>
        <v>0</v>
      </c>
      <c r="I93" s="0" t="n">
        <f aca="false">C93-F93</f>
        <v>-1</v>
      </c>
      <c r="J93" s="45" t="n">
        <f aca="false">(A93-D93)^2+(B93-E93)^2+(C93-F93)^2</f>
        <v>1</v>
      </c>
      <c r="K93" s="45" t="n">
        <f aca="false">SQRT(J93)</f>
        <v>1</v>
      </c>
      <c r="M93" s="15" t="n">
        <v>52</v>
      </c>
      <c r="N93" s="15" t="n">
        <v>118</v>
      </c>
      <c r="O93" s="15" t="n">
        <v>88</v>
      </c>
      <c r="P93" s="15" t="n">
        <v>52</v>
      </c>
      <c r="Q93" s="15" t="n">
        <v>118</v>
      </c>
      <c r="R93" s="15" t="n">
        <v>89</v>
      </c>
      <c r="S93" s="0" t="n">
        <f aca="false">M93-P93</f>
        <v>0</v>
      </c>
      <c r="T93" s="0" t="n">
        <f aca="false">N93-Q93</f>
        <v>0</v>
      </c>
      <c r="U93" s="0" t="n">
        <f aca="false">O93-R93</f>
        <v>-1</v>
      </c>
      <c r="V93" s="45" t="n">
        <f aca="false">(M93-P93)^2+(N93-Q93)^2+(O93-R93)^2</f>
        <v>1</v>
      </c>
      <c r="W93" s="45" t="n">
        <f aca="false">SQRT(V93)</f>
        <v>1</v>
      </c>
      <c r="Y93" s="0" t="n">
        <v>86</v>
      </c>
      <c r="Z93" s="0" t="n">
        <v>118</v>
      </c>
      <c r="AA93" s="0" t="n">
        <v>88</v>
      </c>
      <c r="AB93" s="0" t="n">
        <v>87</v>
      </c>
      <c r="AC93" s="0" t="n">
        <v>118</v>
      </c>
      <c r="AD93" s="0" t="n">
        <v>89</v>
      </c>
      <c r="AE93" s="0" t="n">
        <f aca="false">Y93-AB93</f>
        <v>-1</v>
      </c>
      <c r="AF93" s="0" t="n">
        <f aca="false">Z93-AC93</f>
        <v>0</v>
      </c>
      <c r="AG93" s="0" t="n">
        <f aca="false">AA93-AD93</f>
        <v>-1</v>
      </c>
      <c r="AH93" s="45" t="n">
        <f aca="false">(Y93-AB93)^2+(Z93-AC93)^2+(AA93-AD93)^2</f>
        <v>2</v>
      </c>
      <c r="AI93" s="45" t="n">
        <f aca="false">SQRT(AH93)</f>
        <v>1.4142135623731</v>
      </c>
      <c r="AK93" s="0" t="n">
        <v>47</v>
      </c>
      <c r="AL93" s="0" t="n">
        <v>106</v>
      </c>
      <c r="AM93" s="0" t="n">
        <v>88</v>
      </c>
      <c r="AN93" s="0" t="n">
        <v>47</v>
      </c>
      <c r="AO93" s="0" t="n">
        <v>105</v>
      </c>
      <c r="AP93" s="0" t="n">
        <v>89</v>
      </c>
      <c r="AQ93" s="0" t="n">
        <f aca="false">AK93-AN93</f>
        <v>0</v>
      </c>
      <c r="AR93" s="0" t="n">
        <f aca="false">AL93-AO93</f>
        <v>1</v>
      </c>
      <c r="AS93" s="0" t="n">
        <f aca="false">AM93-AP93</f>
        <v>-1</v>
      </c>
      <c r="AT93" s="45" t="n">
        <f aca="false">(AK93-AN93)^2+(AL93-AO93)^2+(AM93-AP93)^2</f>
        <v>2</v>
      </c>
      <c r="AU93" s="45" t="n">
        <f aca="false">SQRT(AT93)</f>
        <v>1.4142135623731</v>
      </c>
    </row>
    <row r="94" customFormat="false" ht="15" hidden="false" customHeight="false" outlineLevel="0" collapsed="false">
      <c r="A94" s="0" t="n">
        <v>71</v>
      </c>
      <c r="B94" s="0" t="n">
        <v>81</v>
      </c>
      <c r="C94" s="15" t="n">
        <v>67</v>
      </c>
      <c r="D94" s="15" t="n">
        <v>71</v>
      </c>
      <c r="E94" s="15" t="n">
        <v>82</v>
      </c>
      <c r="F94" s="15" t="n">
        <v>67</v>
      </c>
      <c r="G94" s="0" t="n">
        <f aca="false">A94-D94</f>
        <v>0</v>
      </c>
      <c r="H94" s="0" t="n">
        <f aca="false">B94-E94</f>
        <v>-1</v>
      </c>
      <c r="I94" s="0" t="n">
        <f aca="false">C94-F94</f>
        <v>0</v>
      </c>
      <c r="J94" s="45" t="n">
        <f aca="false">(A94-D94)^2+(B94-E94)^2+(C94-F94)^2</f>
        <v>1</v>
      </c>
      <c r="K94" s="45" t="n">
        <f aca="false">SQRT(J94)</f>
        <v>1</v>
      </c>
      <c r="M94" s="15" t="n">
        <v>54</v>
      </c>
      <c r="N94" s="15" t="n">
        <v>118</v>
      </c>
      <c r="O94" s="15" t="n">
        <v>90</v>
      </c>
      <c r="P94" s="15" t="n">
        <v>53</v>
      </c>
      <c r="Q94" s="15" t="n">
        <v>118</v>
      </c>
      <c r="R94" s="15" t="n">
        <v>91</v>
      </c>
      <c r="S94" s="0" t="n">
        <f aca="false">M94-P94</f>
        <v>1</v>
      </c>
      <c r="T94" s="0" t="n">
        <f aca="false">N94-Q94</f>
        <v>0</v>
      </c>
      <c r="U94" s="0" t="n">
        <f aca="false">O94-R94</f>
        <v>-1</v>
      </c>
      <c r="V94" s="45" t="n">
        <f aca="false">(M94-P94)^2+(N94-Q94)^2+(O94-R94)^2</f>
        <v>2</v>
      </c>
      <c r="W94" s="45" t="n">
        <f aca="false">SQRT(V94)</f>
        <v>1.4142135623731</v>
      </c>
      <c r="Y94" s="0" t="n">
        <v>84</v>
      </c>
      <c r="Z94" s="0" t="n">
        <v>118</v>
      </c>
      <c r="AA94" s="0" t="n">
        <v>90</v>
      </c>
      <c r="AB94" s="0" t="n">
        <v>84</v>
      </c>
      <c r="AC94" s="0" t="n">
        <v>118</v>
      </c>
      <c r="AD94" s="0" t="n">
        <v>91</v>
      </c>
      <c r="AE94" s="0" t="n">
        <f aca="false">Y94-AB94</f>
        <v>0</v>
      </c>
      <c r="AF94" s="0" t="n">
        <f aca="false">Z94-AC94</f>
        <v>0</v>
      </c>
      <c r="AG94" s="0" t="n">
        <f aca="false">AA94-AD94</f>
        <v>-1</v>
      </c>
      <c r="AH94" s="45" t="n">
        <f aca="false">(Y94-AB94)^2+(Z94-AC94)^2+(AA94-AD94)^2</f>
        <v>1</v>
      </c>
      <c r="AI94" s="45" t="n">
        <f aca="false">SQRT(AH94)</f>
        <v>1</v>
      </c>
      <c r="AK94" s="15" t="n">
        <v>49</v>
      </c>
      <c r="AL94" s="15" t="n">
        <v>107</v>
      </c>
      <c r="AM94" s="15" t="n">
        <v>90</v>
      </c>
      <c r="AN94" s="15" t="n">
        <v>49</v>
      </c>
      <c r="AO94" s="15" t="n">
        <v>107</v>
      </c>
      <c r="AP94" s="15" t="n">
        <v>91</v>
      </c>
      <c r="AQ94" s="15" t="n">
        <f aca="false">AK94-AN94</f>
        <v>0</v>
      </c>
      <c r="AR94" s="15" t="n">
        <f aca="false">AL94-AO94</f>
        <v>0</v>
      </c>
      <c r="AS94" s="15" t="n">
        <f aca="false">AM94-AP94</f>
        <v>-1</v>
      </c>
      <c r="AT94" s="45" t="n">
        <f aca="false">(AK94-AN94)^2+(AL94-AO94)^2+(AM94-AP94)^2</f>
        <v>1</v>
      </c>
      <c r="AU94" s="45" t="n">
        <f aca="false">SQRT(AT94)</f>
        <v>1</v>
      </c>
    </row>
    <row r="95" customFormat="false" ht="15" hidden="false" customHeight="false" outlineLevel="0" collapsed="false">
      <c r="A95" s="0" t="n">
        <v>75</v>
      </c>
      <c r="B95" s="0" t="n">
        <v>87</v>
      </c>
      <c r="C95" s="15" t="n">
        <v>66</v>
      </c>
      <c r="D95" s="15" t="n">
        <v>76</v>
      </c>
      <c r="E95" s="15" t="n">
        <v>87</v>
      </c>
      <c r="F95" s="15" t="n">
        <v>66</v>
      </c>
      <c r="G95" s="0" t="n">
        <f aca="false">A95-D95</f>
        <v>-1</v>
      </c>
      <c r="H95" s="0" t="n">
        <f aca="false">B95-E95</f>
        <v>0</v>
      </c>
      <c r="I95" s="0" t="n">
        <f aca="false">C95-F95</f>
        <v>0</v>
      </c>
      <c r="J95" s="45" t="n">
        <f aca="false">(A95-D95)^2+(B95-E95)^2+(C95-F95)^2</f>
        <v>1</v>
      </c>
      <c r="K95" s="45" t="n">
        <f aca="false">SQRT(J95)</f>
        <v>1</v>
      </c>
      <c r="M95" s="15" t="s">
        <v>1271</v>
      </c>
      <c r="N95" s="15" t="s">
        <v>1272</v>
      </c>
      <c r="O95" s="15" t="s">
        <v>1272</v>
      </c>
      <c r="P95" s="15" t="s">
        <v>1271</v>
      </c>
      <c r="Q95" s="15" t="s">
        <v>1272</v>
      </c>
      <c r="R95" s="15" t="s">
        <v>1272</v>
      </c>
      <c r="S95" s="0" t="e">
        <f aca="false">M95-P95</f>
        <v>#VALUE!</v>
      </c>
      <c r="T95" s="0" t="e">
        <f aca="false">N95-Q95</f>
        <v>#VALUE!</v>
      </c>
      <c r="U95" s="0" t="e">
        <f aca="false">O95-R95</f>
        <v>#VALUE!</v>
      </c>
      <c r="V95" s="45" t="e">
        <f aca="false">(M95-P95)^2+(N95-Q95)^2+(O95-R95)^2</f>
        <v>#VALUE!</v>
      </c>
      <c r="W95" s="45" t="e">
        <f aca="false">SQRT(V95)</f>
        <v>#VALUE!</v>
      </c>
      <c r="Y95" s="0" t="n">
        <v>83</v>
      </c>
      <c r="Z95" s="0" t="n">
        <v>117</v>
      </c>
      <c r="AA95" s="0" t="n">
        <v>90</v>
      </c>
      <c r="AB95" s="15" t="n">
        <v>83</v>
      </c>
      <c r="AC95" s="15" t="n">
        <v>118</v>
      </c>
      <c r="AD95" s="0" t="n">
        <v>90</v>
      </c>
      <c r="AE95" s="0" t="n">
        <f aca="false">Y95-AB95</f>
        <v>0</v>
      </c>
      <c r="AF95" s="0" t="n">
        <f aca="false">Z95-AC95</f>
        <v>-1</v>
      </c>
      <c r="AG95" s="0" t="n">
        <f aca="false">AA95-AD95</f>
        <v>0</v>
      </c>
      <c r="AH95" s="45" t="n">
        <f aca="false">(Y95-AB95)^2+(Z95-AC95)^2+(AA95-AD95)^2</f>
        <v>1</v>
      </c>
      <c r="AI95" s="45" t="n">
        <f aca="false">SQRT(AH95)</f>
        <v>1</v>
      </c>
      <c r="AK95" s="15" t="n">
        <v>49</v>
      </c>
      <c r="AL95" s="15" t="n">
        <v>107</v>
      </c>
      <c r="AM95" s="15" t="n">
        <v>90</v>
      </c>
      <c r="AN95" s="15" t="n">
        <v>50</v>
      </c>
      <c r="AO95" s="15" t="n">
        <v>108</v>
      </c>
      <c r="AP95" s="15" t="n">
        <v>90</v>
      </c>
      <c r="AQ95" s="15" t="n">
        <f aca="false">AK95-AN95</f>
        <v>-1</v>
      </c>
      <c r="AR95" s="15" t="n">
        <f aca="false">AL95-AO95</f>
        <v>-1</v>
      </c>
      <c r="AS95" s="15" t="n">
        <f aca="false">AM95-AP95</f>
        <v>0</v>
      </c>
      <c r="AT95" s="45" t="n">
        <f aca="false">(AK95-AN95)^2+(AL95-AO95)^2+(AM95-AP95)^2</f>
        <v>2</v>
      </c>
      <c r="AU95" s="45" t="n">
        <f aca="false">SQRT(AT95)</f>
        <v>1.4142135623731</v>
      </c>
    </row>
    <row r="96" customFormat="false" ht="15" hidden="false" customHeight="false" outlineLevel="0" collapsed="false">
      <c r="A96" s="0" t="n">
        <v>74</v>
      </c>
      <c r="B96" s="0" t="n">
        <v>85</v>
      </c>
      <c r="C96" s="15" t="n">
        <v>71</v>
      </c>
      <c r="D96" s="15" t="n">
        <v>73</v>
      </c>
      <c r="E96" s="15" t="n">
        <v>85</v>
      </c>
      <c r="F96" s="15" t="n">
        <v>71</v>
      </c>
      <c r="G96" s="0" t="n">
        <f aca="false">A96-D96</f>
        <v>1</v>
      </c>
      <c r="H96" s="0" t="n">
        <f aca="false">B96-E96</f>
        <v>0</v>
      </c>
      <c r="I96" s="0" t="n">
        <f aca="false">C96-F96</f>
        <v>0</v>
      </c>
      <c r="J96" s="45" t="n">
        <f aca="false">(A96-D96)^2+(B96-E96)^2+(C96-F96)^2</f>
        <v>1</v>
      </c>
      <c r="K96" s="45" t="n">
        <f aca="false">SQRT(J96)</f>
        <v>1</v>
      </c>
      <c r="M96" s="15" t="n">
        <v>50</v>
      </c>
      <c r="N96" s="15" t="n">
        <v>116</v>
      </c>
      <c r="O96" s="15" t="n">
        <v>92</v>
      </c>
      <c r="P96" s="15" t="n">
        <v>53</v>
      </c>
      <c r="Q96" s="15" t="n">
        <v>118</v>
      </c>
      <c r="R96" s="15" t="n">
        <v>90</v>
      </c>
      <c r="S96" s="0" t="n">
        <f aca="false">M96-P96</f>
        <v>-3</v>
      </c>
      <c r="T96" s="0" t="n">
        <f aca="false">N96-Q96</f>
        <v>-2</v>
      </c>
      <c r="U96" s="0" t="n">
        <f aca="false">O96-R96</f>
        <v>2</v>
      </c>
      <c r="V96" s="45" t="n">
        <f aca="false">(M96-P96)^2+(N96-Q96)^2+(O96-R96)^2</f>
        <v>17</v>
      </c>
      <c r="W96" s="45" t="n">
        <f aca="false">SQRT(V96)</f>
        <v>4.12310562561766</v>
      </c>
      <c r="Y96" s="0" t="n">
        <v>80</v>
      </c>
      <c r="Z96" s="0" t="n">
        <v>116</v>
      </c>
      <c r="AA96" s="0" t="n">
        <v>92</v>
      </c>
      <c r="AB96" s="15" t="n">
        <v>83</v>
      </c>
      <c r="AC96" s="15" t="n">
        <v>118</v>
      </c>
      <c r="AD96" s="0" t="n">
        <v>90</v>
      </c>
      <c r="AE96" s="0" t="n">
        <f aca="false">Y96-AB96</f>
        <v>-3</v>
      </c>
      <c r="AF96" s="0" t="n">
        <f aca="false">Z96-AC96</f>
        <v>-2</v>
      </c>
      <c r="AG96" s="0" t="n">
        <f aca="false">AA96-AD96</f>
        <v>2</v>
      </c>
      <c r="AH96" s="45" t="n">
        <f aca="false">(Y96-AB96)^2+(Z96-AC96)^2+(AA96-AD96)^2</f>
        <v>17</v>
      </c>
      <c r="AI96" s="45" t="n">
        <f aca="false">SQRT(AH96)</f>
        <v>4.12310562561766</v>
      </c>
      <c r="AK96" s="15" t="n">
        <v>47</v>
      </c>
      <c r="AL96" s="15" t="n">
        <v>106</v>
      </c>
      <c r="AM96" s="15" t="n">
        <v>92</v>
      </c>
      <c r="AN96" s="15" t="n">
        <v>48</v>
      </c>
      <c r="AO96" s="15" t="n">
        <v>107</v>
      </c>
      <c r="AP96" s="15" t="n">
        <v>90</v>
      </c>
      <c r="AQ96" s="15" t="n">
        <f aca="false">AK96-AN96</f>
        <v>-1</v>
      </c>
      <c r="AR96" s="15" t="n">
        <f aca="false">AL96-AO96</f>
        <v>-1</v>
      </c>
      <c r="AS96" s="15" t="n">
        <f aca="false">AM96-AP96</f>
        <v>2</v>
      </c>
      <c r="AT96" s="45" t="n">
        <f aca="false">(AK96-AN96)^2+(AL96-AO96)^2+(AM96-AP96)^2</f>
        <v>6</v>
      </c>
      <c r="AU96" s="45" t="n">
        <f aca="false">SQRT(AT96)</f>
        <v>2.44948974278318</v>
      </c>
    </row>
    <row r="97" customFormat="false" ht="15" hidden="false" customHeight="false" outlineLevel="0" collapsed="false">
      <c r="A97" s="0" t="n">
        <v>79</v>
      </c>
      <c r="B97" s="0" t="n">
        <v>89</v>
      </c>
      <c r="C97" s="15" t="n">
        <v>52</v>
      </c>
      <c r="D97" s="15" t="n">
        <v>79</v>
      </c>
      <c r="E97" s="15" t="n">
        <v>90</v>
      </c>
      <c r="F97" s="15" t="n">
        <v>52</v>
      </c>
      <c r="G97" s="0" t="n">
        <f aca="false">A97-D97</f>
        <v>0</v>
      </c>
      <c r="H97" s="0" t="n">
        <f aca="false">B97-E97</f>
        <v>-1</v>
      </c>
      <c r="I97" s="0" t="n">
        <f aca="false">C97-F97</f>
        <v>0</v>
      </c>
      <c r="J97" s="45" t="n">
        <f aca="false">(A97-D97)^2+(B97-E97)^2+(C97-F97)^2</f>
        <v>1</v>
      </c>
      <c r="K97" s="45" t="n">
        <f aca="false">SQRT(J97)</f>
        <v>1</v>
      </c>
      <c r="M97" s="15" t="n">
        <v>48</v>
      </c>
      <c r="N97" s="15" t="n">
        <v>126</v>
      </c>
      <c r="O97" s="15" t="n">
        <v>88</v>
      </c>
      <c r="P97" s="15" t="n">
        <v>48</v>
      </c>
      <c r="Q97" s="15" t="n">
        <v>126</v>
      </c>
      <c r="R97" s="15" t="n">
        <v>90</v>
      </c>
      <c r="S97" s="0" t="n">
        <f aca="false">M97-P97</f>
        <v>0</v>
      </c>
      <c r="T97" s="0" t="n">
        <f aca="false">N97-Q97</f>
        <v>0</v>
      </c>
      <c r="U97" s="0" t="n">
        <f aca="false">O97-R97</f>
        <v>-2</v>
      </c>
      <c r="V97" s="45" t="n">
        <f aca="false">(M97-P97)^2+(N97-Q97)^2+(O97-R97)^2</f>
        <v>4</v>
      </c>
      <c r="W97" s="45" t="n">
        <f aca="false">SQRT(V97)</f>
        <v>2</v>
      </c>
      <c r="Y97" s="0" t="n">
        <v>90</v>
      </c>
      <c r="Z97" s="0" t="n">
        <v>126</v>
      </c>
      <c r="AA97" s="0" t="n">
        <v>88</v>
      </c>
      <c r="AB97" s="15" t="n">
        <v>88</v>
      </c>
      <c r="AC97" s="15" t="n">
        <v>126</v>
      </c>
      <c r="AD97" s="0" t="n">
        <v>90</v>
      </c>
      <c r="AE97" s="0" t="n">
        <f aca="false">Y97-AB97</f>
        <v>2</v>
      </c>
      <c r="AF97" s="0" t="n">
        <f aca="false">Z97-AC97</f>
        <v>0</v>
      </c>
      <c r="AG97" s="0" t="n">
        <f aca="false">AA97-AD97</f>
        <v>-2</v>
      </c>
      <c r="AH97" s="45" t="n">
        <f aca="false">(Y97-AB97)^2+(Z97-AC97)^2+(AA97-AD97)^2</f>
        <v>8</v>
      </c>
      <c r="AI97" s="45" t="n">
        <f aca="false">SQRT(AH97)</f>
        <v>2.82842712474619</v>
      </c>
      <c r="AK97" s="15" t="n">
        <v>41</v>
      </c>
      <c r="AL97" s="15" t="n">
        <v>109</v>
      </c>
      <c r="AM97" s="15" t="n">
        <v>88</v>
      </c>
      <c r="AN97" s="15" t="n">
        <v>42</v>
      </c>
      <c r="AO97" s="15" t="n">
        <v>107</v>
      </c>
      <c r="AP97" s="15" t="n">
        <v>90</v>
      </c>
      <c r="AQ97" s="15" t="n">
        <f aca="false">AK97-AN97</f>
        <v>-1</v>
      </c>
      <c r="AR97" s="15" t="n">
        <f aca="false">AL97-AO97</f>
        <v>2</v>
      </c>
      <c r="AS97" s="15" t="n">
        <f aca="false">AM97-AP97</f>
        <v>-2</v>
      </c>
      <c r="AT97" s="45" t="n">
        <f aca="false">(AK97-AN97)^2+(AL97-AO97)^2+(AM97-AP97)^2</f>
        <v>9</v>
      </c>
      <c r="AU97" s="45" t="n">
        <f aca="false">SQRT(AT97)</f>
        <v>3</v>
      </c>
    </row>
    <row r="98" customFormat="false" ht="15" hidden="false" customHeight="false" outlineLevel="0" collapsed="false">
      <c r="A98" s="0" t="n">
        <v>76</v>
      </c>
      <c r="B98" s="0" t="n">
        <v>92</v>
      </c>
      <c r="C98" s="15" t="n">
        <v>62</v>
      </c>
      <c r="D98" s="15" t="n">
        <v>78</v>
      </c>
      <c r="E98" s="15" t="n">
        <v>92</v>
      </c>
      <c r="F98" s="15" t="n">
        <v>60</v>
      </c>
      <c r="G98" s="0" t="n">
        <f aca="false">A98-D98</f>
        <v>-2</v>
      </c>
      <c r="H98" s="0" t="n">
        <f aca="false">B98-E98</f>
        <v>0</v>
      </c>
      <c r="I98" s="0" t="n">
        <f aca="false">C98-F98</f>
        <v>2</v>
      </c>
      <c r="J98" s="45" t="n">
        <f aca="false">(A98-D98)^2+(B98-E98)^2+(C98-F98)^2</f>
        <v>8</v>
      </c>
      <c r="K98" s="45" t="n">
        <f aca="false">SQRT(J98)</f>
        <v>2.82842712474619</v>
      </c>
      <c r="M98" s="15" t="n">
        <v>50</v>
      </c>
      <c r="N98" s="15" t="n">
        <v>120</v>
      </c>
      <c r="O98" s="15" t="n">
        <v>90</v>
      </c>
      <c r="P98" s="15" t="n">
        <v>51</v>
      </c>
      <c r="Q98" s="15" t="n">
        <v>121</v>
      </c>
      <c r="R98" s="15" t="n">
        <v>89</v>
      </c>
      <c r="S98" s="0" t="n">
        <f aca="false">M98-P98</f>
        <v>-1</v>
      </c>
      <c r="T98" s="0" t="n">
        <f aca="false">N98-Q98</f>
        <v>-1</v>
      </c>
      <c r="U98" s="0" t="n">
        <f aca="false">O98-R98</f>
        <v>1</v>
      </c>
      <c r="V98" s="45" t="n">
        <f aca="false">(M98-P98)^2+(N98-Q98)^2+(O98-R98)^2</f>
        <v>3</v>
      </c>
      <c r="W98" s="45" t="n">
        <f aca="false">SQRT(V98)</f>
        <v>1.73205080756888</v>
      </c>
      <c r="Y98" s="0" t="n">
        <v>87</v>
      </c>
      <c r="Z98" s="0" t="n">
        <v>120</v>
      </c>
      <c r="AA98" s="0" t="n">
        <v>90</v>
      </c>
      <c r="AB98" s="15" t="n">
        <v>86</v>
      </c>
      <c r="AC98" s="15" t="n">
        <v>121</v>
      </c>
      <c r="AD98" s="0" t="n">
        <v>89</v>
      </c>
      <c r="AE98" s="0" t="n">
        <f aca="false">Y98-AB98</f>
        <v>1</v>
      </c>
      <c r="AF98" s="0" t="n">
        <f aca="false">Z98-AC98</f>
        <v>-1</v>
      </c>
      <c r="AG98" s="0" t="n">
        <f aca="false">AA98-AD98</f>
        <v>1</v>
      </c>
      <c r="AH98" s="45" t="n">
        <f aca="false">(Y98-AB98)^2+(Z98-AC98)^2+(AA98-AD98)^2</f>
        <v>3</v>
      </c>
      <c r="AI98" s="45" t="n">
        <f aca="false">SQRT(AH98)</f>
        <v>1.73205080756888</v>
      </c>
      <c r="AK98" s="15" t="n">
        <v>47</v>
      </c>
      <c r="AL98" s="15" t="n">
        <v>105</v>
      </c>
      <c r="AM98" s="15" t="n">
        <v>90</v>
      </c>
      <c r="AN98" s="15" t="n">
        <v>46</v>
      </c>
      <c r="AO98" s="15" t="n">
        <v>107</v>
      </c>
      <c r="AP98" s="15" t="n">
        <v>89</v>
      </c>
      <c r="AQ98" s="15" t="n">
        <f aca="false">AK98-AN98</f>
        <v>1</v>
      </c>
      <c r="AR98" s="15" t="n">
        <f aca="false">AL98-AO98</f>
        <v>-2</v>
      </c>
      <c r="AS98" s="15" t="n">
        <f aca="false">AM98-AP98</f>
        <v>1</v>
      </c>
      <c r="AT98" s="45" t="n">
        <f aca="false">(AK98-AN98)^2+(AL98-AO98)^2+(AM98-AP98)^2</f>
        <v>6</v>
      </c>
      <c r="AU98" s="45" t="n">
        <f aca="false">SQRT(AT98)</f>
        <v>2.44948974278318</v>
      </c>
    </row>
    <row r="99" customFormat="false" ht="15" hidden="false" customHeight="false" outlineLevel="0" collapsed="false">
      <c r="A99" s="0" t="n">
        <v>71</v>
      </c>
      <c r="B99" s="0" t="n">
        <v>85</v>
      </c>
      <c r="C99" s="15" t="n">
        <v>74</v>
      </c>
      <c r="D99" s="15" t="n">
        <v>72</v>
      </c>
      <c r="E99" s="15" t="n">
        <v>87</v>
      </c>
      <c r="F99" s="15" t="n">
        <v>72</v>
      </c>
      <c r="G99" s="0" t="n">
        <f aca="false">A99-D99</f>
        <v>-1</v>
      </c>
      <c r="H99" s="0" t="n">
        <f aca="false">B99-E99</f>
        <v>-2</v>
      </c>
      <c r="I99" s="0" t="n">
        <f aca="false">C99-F99</f>
        <v>2</v>
      </c>
      <c r="J99" s="45" t="n">
        <f aca="false">(A99-D99)^2+(B99-E99)^2+(C99-F99)^2</f>
        <v>9</v>
      </c>
      <c r="K99" s="45" t="n">
        <f aca="false">SQRT(J99)</f>
        <v>3</v>
      </c>
      <c r="M99" s="15" t="s">
        <v>1271</v>
      </c>
      <c r="N99" s="15" t="s">
        <v>1272</v>
      </c>
      <c r="O99" s="15" t="s">
        <v>1272</v>
      </c>
      <c r="P99" s="15" t="s">
        <v>1271</v>
      </c>
      <c r="Q99" s="15" t="s">
        <v>1272</v>
      </c>
      <c r="R99" s="15" t="s">
        <v>1272</v>
      </c>
      <c r="S99" s="0" t="e">
        <f aca="false">M99-P99</f>
        <v>#VALUE!</v>
      </c>
      <c r="T99" s="0" t="e">
        <f aca="false">N99-Q99</f>
        <v>#VALUE!</v>
      </c>
      <c r="U99" s="0" t="e">
        <f aca="false">O99-R99</f>
        <v>#VALUE!</v>
      </c>
      <c r="V99" s="45" t="e">
        <f aca="false">(M99-P99)^2+(N99-Q99)^2+(O99-R99)^2</f>
        <v>#VALUE!</v>
      </c>
      <c r="W99" s="45" t="e">
        <f aca="false">SQRT(V99)</f>
        <v>#VALUE!</v>
      </c>
      <c r="Y99" s="0" t="s">
        <v>1271</v>
      </c>
      <c r="Z99" s="0" t="s">
        <v>1272</v>
      </c>
      <c r="AA99" s="0" t="s">
        <v>1272</v>
      </c>
      <c r="AB99" s="15" t="s">
        <v>1271</v>
      </c>
      <c r="AC99" s="15"/>
      <c r="AE99" s="0" t="e">
        <f aca="false">Y99-AB99</f>
        <v>#VALUE!</v>
      </c>
      <c r="AF99" s="0" t="e">
        <f aca="false">Z99-AC99</f>
        <v>#VALUE!</v>
      </c>
      <c r="AG99" s="0" t="e">
        <f aca="false">AA99-AD99</f>
        <v>#VALUE!</v>
      </c>
      <c r="AH99" s="45" t="e">
        <f aca="false">(Y99-AB99)^2+(Z99-AC99)^2+(AA99-AD99)^2</f>
        <v>#VALUE!</v>
      </c>
      <c r="AI99" s="45" t="e">
        <f aca="false">SQRT(AH99)</f>
        <v>#VALUE!</v>
      </c>
      <c r="AK99" s="15" t="n">
        <v>46</v>
      </c>
      <c r="AL99" s="15" t="n">
        <v>106</v>
      </c>
      <c r="AM99" s="15" t="n">
        <v>90</v>
      </c>
      <c r="AN99" s="15" t="n">
        <v>53</v>
      </c>
      <c r="AO99" s="15" t="n">
        <v>109</v>
      </c>
      <c r="AP99" s="15" t="n">
        <v>88</v>
      </c>
      <c r="AQ99" s="15" t="n">
        <f aca="false">AK99-AN99</f>
        <v>-7</v>
      </c>
      <c r="AR99" s="15" t="n">
        <f aca="false">AL99-AO99</f>
        <v>-3</v>
      </c>
      <c r="AS99" s="15" t="n">
        <f aca="false">AM99-AP99</f>
        <v>2</v>
      </c>
      <c r="AT99" s="45" t="n">
        <f aca="false">(AK99-AN99)^2+(AL99-AO99)^2+(AM99-AP99)^2</f>
        <v>62</v>
      </c>
      <c r="AU99" s="45" t="n">
        <f aca="false">SQRT(AT99)</f>
        <v>7.87400787401181</v>
      </c>
    </row>
    <row r="100" customFormat="false" ht="15" hidden="false" customHeight="false" outlineLevel="0" collapsed="false">
      <c r="A100" s="0" t="n">
        <v>77</v>
      </c>
      <c r="B100" s="0" t="n">
        <v>88</v>
      </c>
      <c r="C100" s="15" t="n">
        <v>65</v>
      </c>
      <c r="D100" s="15" t="n">
        <v>77</v>
      </c>
      <c r="E100" s="15" t="n">
        <v>88</v>
      </c>
      <c r="F100" s="15" t="n">
        <v>66</v>
      </c>
      <c r="G100" s="0" t="n">
        <f aca="false">A100-D100</f>
        <v>0</v>
      </c>
      <c r="H100" s="0" t="n">
        <f aca="false">B100-E100</f>
        <v>0</v>
      </c>
      <c r="I100" s="0" t="n">
        <f aca="false">C100-F100</f>
        <v>-1</v>
      </c>
      <c r="J100" s="45" t="n">
        <f aca="false">(A100-D100)^2+(B100-E100)^2+(C100-F100)^2</f>
        <v>1</v>
      </c>
      <c r="K100" s="45" t="n">
        <f aca="false">SQRT(J100)</f>
        <v>1</v>
      </c>
      <c r="M100" s="15" t="n">
        <v>49</v>
      </c>
      <c r="N100" s="15" t="n">
        <v>116</v>
      </c>
      <c r="O100" s="15" t="n">
        <v>91</v>
      </c>
      <c r="P100" s="15" t="n">
        <v>46</v>
      </c>
      <c r="Q100" s="15" t="n">
        <v>117</v>
      </c>
      <c r="R100" s="15" t="n">
        <v>88</v>
      </c>
      <c r="S100" s="0" t="n">
        <f aca="false">M100-P100</f>
        <v>3</v>
      </c>
      <c r="T100" s="0" t="n">
        <f aca="false">N100-Q100</f>
        <v>-1</v>
      </c>
      <c r="U100" s="0" t="n">
        <f aca="false">O100-R100</f>
        <v>3</v>
      </c>
      <c r="V100" s="45" t="n">
        <f aca="false">(M100-P100)^2+(N100-Q100)^2+(O100-R100)^2</f>
        <v>19</v>
      </c>
      <c r="W100" s="45" t="n">
        <f aca="false">SQRT(V100)</f>
        <v>4.35889894354067</v>
      </c>
      <c r="Y100" s="0" t="n">
        <v>91</v>
      </c>
      <c r="Z100" s="0" t="n">
        <v>116</v>
      </c>
      <c r="AA100" s="0" t="n">
        <v>91</v>
      </c>
      <c r="AB100" s="15" t="n">
        <v>91</v>
      </c>
      <c r="AC100" s="15" t="n">
        <v>117</v>
      </c>
      <c r="AD100" s="0" t="n">
        <v>88</v>
      </c>
      <c r="AE100" s="0" t="n">
        <f aca="false">Y100-AB100</f>
        <v>0</v>
      </c>
      <c r="AF100" s="0" t="n">
        <f aca="false">Z100-AC100</f>
        <v>-1</v>
      </c>
      <c r="AG100" s="0" t="n">
        <f aca="false">AA100-AD100</f>
        <v>3</v>
      </c>
      <c r="AH100" s="45" t="n">
        <f aca="false">(Y100-AB100)^2+(Z100-AC100)^2+(AA100-AD100)^2</f>
        <v>10</v>
      </c>
      <c r="AI100" s="45" t="n">
        <f aca="false">SQRT(AH100)</f>
        <v>3.16227766016838</v>
      </c>
      <c r="AK100" s="15" t="n">
        <v>47</v>
      </c>
      <c r="AL100" s="15" t="n">
        <v>100</v>
      </c>
      <c r="AM100" s="15" t="n">
        <v>91</v>
      </c>
      <c r="AN100" s="15" t="n">
        <v>45</v>
      </c>
      <c r="AO100" s="15" t="n">
        <v>105</v>
      </c>
      <c r="AP100" s="15" t="n">
        <v>88</v>
      </c>
      <c r="AQ100" s="15" t="n">
        <f aca="false">AK100-AN100</f>
        <v>2</v>
      </c>
      <c r="AR100" s="15" t="n">
        <f aca="false">AL100-AO100</f>
        <v>-5</v>
      </c>
      <c r="AS100" s="15" t="n">
        <f aca="false">AM100-AP100</f>
        <v>3</v>
      </c>
      <c r="AT100" s="45" t="n">
        <f aca="false">(AK100-AN100)^2+(AL100-AO100)^2+(AM100-AP100)^2</f>
        <v>38</v>
      </c>
      <c r="AU100" s="45" t="n">
        <f aca="false">SQRT(AT100)</f>
        <v>6.16441400296898</v>
      </c>
    </row>
    <row r="101" customFormat="false" ht="15" hidden="false" customHeight="false" outlineLevel="0" collapsed="false">
      <c r="A101" s="0" t="n">
        <v>76</v>
      </c>
      <c r="B101" s="0" t="n">
        <v>88</v>
      </c>
      <c r="C101" s="15" t="n">
        <v>60</v>
      </c>
      <c r="D101" s="15" t="n">
        <v>77</v>
      </c>
      <c r="E101" s="15" t="n">
        <v>86</v>
      </c>
      <c r="F101" s="15" t="n">
        <v>59</v>
      </c>
      <c r="G101" s="0" t="n">
        <f aca="false">A101-D101</f>
        <v>-1</v>
      </c>
      <c r="H101" s="0" t="n">
        <f aca="false">B101-E101</f>
        <v>2</v>
      </c>
      <c r="I101" s="0" t="n">
        <f aca="false">C101-F101</f>
        <v>1</v>
      </c>
      <c r="J101" s="45" t="n">
        <f aca="false">(A101-D101)^2+(B101-E101)^2+(C101-F101)^2</f>
        <v>6</v>
      </c>
      <c r="K101" s="45" t="n">
        <f aca="false">SQRT(J101)</f>
        <v>2.44948974278318</v>
      </c>
      <c r="M101" s="15" t="s">
        <v>1271</v>
      </c>
      <c r="N101" s="15" t="s">
        <v>1272</v>
      </c>
      <c r="O101" s="15" t="s">
        <v>1272</v>
      </c>
      <c r="P101" s="15" t="s">
        <v>1271</v>
      </c>
      <c r="Q101" s="15" t="s">
        <v>1272</v>
      </c>
      <c r="R101" s="15" t="s">
        <v>1272</v>
      </c>
      <c r="S101" s="0" t="e">
        <f aca="false">M101-P101</f>
        <v>#VALUE!</v>
      </c>
      <c r="T101" s="0" t="e">
        <f aca="false">N101-Q101</f>
        <v>#VALUE!</v>
      </c>
      <c r="U101" s="0" t="e">
        <f aca="false">O101-R101</f>
        <v>#VALUE!</v>
      </c>
      <c r="V101" s="45" t="e">
        <f aca="false">(M101-P101)^2+(N101-Q101)^2+(O101-R101)^2</f>
        <v>#VALUE!</v>
      </c>
      <c r="W101" s="45" t="e">
        <f aca="false">SQRT(V101)</f>
        <v>#VALUE!</v>
      </c>
      <c r="Y101" s="0" t="s">
        <v>1271</v>
      </c>
      <c r="Z101" s="0" t="s">
        <v>1272</v>
      </c>
      <c r="AA101" s="0" t="s">
        <v>1272</v>
      </c>
      <c r="AB101" s="15" t="s">
        <v>1271</v>
      </c>
      <c r="AC101" s="15"/>
      <c r="AE101" s="0" t="e">
        <f aca="false">Y101-AB101</f>
        <v>#VALUE!</v>
      </c>
      <c r="AF101" s="0" t="e">
        <f aca="false">Z101-AC101</f>
        <v>#VALUE!</v>
      </c>
      <c r="AG101" s="0" t="e">
        <f aca="false">AA101-AD101</f>
        <v>#VALUE!</v>
      </c>
      <c r="AH101" s="45" t="e">
        <f aca="false">(Y101-AB101)^2+(Z101-AC101)^2+(AA101-AD101)^2</f>
        <v>#VALUE!</v>
      </c>
      <c r="AI101" s="45" t="e">
        <f aca="false">SQRT(AH101)</f>
        <v>#VALUE!</v>
      </c>
      <c r="AK101" s="15" t="s">
        <v>1271</v>
      </c>
      <c r="AL101" s="15" t="s">
        <v>1272</v>
      </c>
      <c r="AM101" s="15" t="s">
        <v>1272</v>
      </c>
      <c r="AN101" s="15" t="s">
        <v>1271</v>
      </c>
      <c r="AO101" s="15"/>
      <c r="AP101" s="15"/>
      <c r="AQ101" s="15" t="e">
        <f aca="false">AK101-AN101</f>
        <v>#VALUE!</v>
      </c>
      <c r="AR101" s="15" t="e">
        <f aca="false">AL101-AO101</f>
        <v>#VALUE!</v>
      </c>
      <c r="AS101" s="15" t="e">
        <f aca="false">AM101-AP101</f>
        <v>#VALUE!</v>
      </c>
      <c r="AT101" s="45" t="e">
        <f aca="false">(AK101-AN101)^2+(AL101-AO101)^2+(AM101-AP101)^2</f>
        <v>#VALUE!</v>
      </c>
      <c r="AU101" s="45" t="e">
        <f aca="false">SQRT(AT101)</f>
        <v>#VALUE!</v>
      </c>
    </row>
    <row r="102" customFormat="false" ht="15" hidden="false" customHeight="false" outlineLevel="0" collapsed="false">
      <c r="A102" s="0" t="n">
        <v>74</v>
      </c>
      <c r="B102" s="0" t="n">
        <v>87</v>
      </c>
      <c r="C102" s="15" t="n">
        <v>62</v>
      </c>
      <c r="D102" s="15" t="n">
        <v>74</v>
      </c>
      <c r="E102" s="15" t="n">
        <v>87</v>
      </c>
      <c r="F102" s="15" t="n">
        <v>62</v>
      </c>
      <c r="G102" s="0" t="n">
        <f aca="false">A102-D102</f>
        <v>0</v>
      </c>
      <c r="H102" s="0" t="n">
        <f aca="false">B102-E102</f>
        <v>0</v>
      </c>
      <c r="I102" s="0" t="n">
        <f aca="false">C102-F102</f>
        <v>0</v>
      </c>
      <c r="J102" s="45" t="n">
        <f aca="false">(A102-D102)^2+(B102-E102)^2+(C102-F102)^2</f>
        <v>0</v>
      </c>
      <c r="K102" s="45" t="n">
        <f aca="false">SQRT(J102)</f>
        <v>0</v>
      </c>
      <c r="M102" s="15" t="s">
        <v>1271</v>
      </c>
      <c r="N102" s="15" t="s">
        <v>1272</v>
      </c>
      <c r="O102" s="15" t="s">
        <v>1272</v>
      </c>
      <c r="P102" s="15" t="n">
        <v>47</v>
      </c>
      <c r="Q102" s="15" t="n">
        <v>119</v>
      </c>
      <c r="R102" s="15" t="n">
        <v>93</v>
      </c>
      <c r="S102" s="0" t="e">
        <f aca="false">M102-P102</f>
        <v>#VALUE!</v>
      </c>
      <c r="T102" s="0" t="e">
        <f aca="false">N102-Q102</f>
        <v>#VALUE!</v>
      </c>
      <c r="U102" s="0" t="e">
        <f aca="false">O102-R102</f>
        <v>#VALUE!</v>
      </c>
      <c r="V102" s="45" t="e">
        <f aca="false">(M102-P102)^2+(N102-Q102)^2+(O102-R102)^2</f>
        <v>#VALUE!</v>
      </c>
      <c r="W102" s="45" t="e">
        <f aca="false">SQRT(V102)</f>
        <v>#VALUE!</v>
      </c>
      <c r="Y102" s="0" t="s">
        <v>1271</v>
      </c>
      <c r="Z102" s="0" t="s">
        <v>1272</v>
      </c>
      <c r="AA102" s="0" t="s">
        <v>1272</v>
      </c>
      <c r="AB102" s="15" t="s">
        <v>1271</v>
      </c>
      <c r="AC102" s="15"/>
      <c r="AE102" s="0" t="e">
        <f aca="false">Y102-AB102</f>
        <v>#VALUE!</v>
      </c>
      <c r="AF102" s="0" t="e">
        <f aca="false">Z102-AC102</f>
        <v>#VALUE!</v>
      </c>
      <c r="AG102" s="0" t="e">
        <f aca="false">AA102-AD102</f>
        <v>#VALUE!</v>
      </c>
      <c r="AH102" s="45" t="e">
        <f aca="false">(Y102-AB102)^2+(Z102-AC102)^2+(AA102-AD102)^2</f>
        <v>#VALUE!</v>
      </c>
      <c r="AI102" s="45" t="e">
        <f aca="false">SQRT(AH102)</f>
        <v>#VALUE!</v>
      </c>
      <c r="AK102" s="15" t="s">
        <v>1271</v>
      </c>
      <c r="AL102" s="15" t="s">
        <v>1272</v>
      </c>
      <c r="AM102" s="15" t="s">
        <v>1272</v>
      </c>
      <c r="AN102" s="15" t="s">
        <v>1271</v>
      </c>
      <c r="AO102" s="15"/>
      <c r="AP102" s="15"/>
      <c r="AQ102" s="15" t="e">
        <f aca="false">AK102-AN102</f>
        <v>#VALUE!</v>
      </c>
      <c r="AR102" s="15" t="e">
        <f aca="false">AL102-AO102</f>
        <v>#VALUE!</v>
      </c>
      <c r="AS102" s="15" t="e">
        <f aca="false">AM102-AP102</f>
        <v>#VALUE!</v>
      </c>
      <c r="AT102" s="45" t="e">
        <f aca="false">(AK102-AN102)^2+(AL102-AO102)^2+(AM102-AP102)^2</f>
        <v>#VALUE!</v>
      </c>
      <c r="AU102" s="45" t="e">
        <f aca="false">SQRT(AT102)</f>
        <v>#VALUE!</v>
      </c>
    </row>
    <row r="103" customFormat="false" ht="15" hidden="false" customHeight="false" outlineLevel="0" collapsed="false">
      <c r="A103" s="0" t="n">
        <v>82</v>
      </c>
      <c r="B103" s="0" t="n">
        <v>87</v>
      </c>
      <c r="C103" s="15" t="n">
        <v>47</v>
      </c>
      <c r="D103" s="15" t="n">
        <v>81</v>
      </c>
      <c r="E103" s="15" t="n">
        <v>87</v>
      </c>
      <c r="F103" s="15" t="n">
        <v>48</v>
      </c>
      <c r="G103" s="0" t="n">
        <f aca="false">A103-D103</f>
        <v>1</v>
      </c>
      <c r="H103" s="0" t="n">
        <f aca="false">B103-E103</f>
        <v>0</v>
      </c>
      <c r="I103" s="0" t="n">
        <f aca="false">C103-F103</f>
        <v>-1</v>
      </c>
      <c r="J103" s="45" t="n">
        <f aca="false">(A103-D103)^2+(B103-E103)^2+(C103-F103)^2</f>
        <v>2</v>
      </c>
      <c r="K103" s="45" t="n">
        <f aca="false">SQRT(J103)</f>
        <v>1.4142135623731</v>
      </c>
      <c r="M103" s="15" t="s">
        <v>1271</v>
      </c>
      <c r="N103" s="15" t="s">
        <v>1272</v>
      </c>
      <c r="O103" s="15" t="s">
        <v>1272</v>
      </c>
      <c r="P103" s="15" t="s">
        <v>1271</v>
      </c>
      <c r="Q103" s="15" t="s">
        <v>1272</v>
      </c>
      <c r="R103" s="15" t="s">
        <v>1272</v>
      </c>
      <c r="S103" s="0" t="e">
        <f aca="false">M103-P103</f>
        <v>#VALUE!</v>
      </c>
      <c r="T103" s="0" t="e">
        <f aca="false">N103-Q103</f>
        <v>#VALUE!</v>
      </c>
      <c r="U103" s="0" t="e">
        <f aca="false">O103-R103</f>
        <v>#VALUE!</v>
      </c>
      <c r="V103" s="45" t="e">
        <f aca="false">(M103-P103)^2+(N103-Q103)^2+(O103-R103)^2</f>
        <v>#VALUE!</v>
      </c>
      <c r="W103" s="45" t="e">
        <f aca="false">SQRT(V103)</f>
        <v>#VALUE!</v>
      </c>
      <c r="Y103" s="0" t="s">
        <v>1271</v>
      </c>
      <c r="Z103" s="0" t="s">
        <v>1272</v>
      </c>
      <c r="AA103" s="0" t="s">
        <v>1272</v>
      </c>
      <c r="AB103" s="15" t="s">
        <v>1271</v>
      </c>
      <c r="AC103" s="15"/>
      <c r="AE103" s="0" t="e">
        <f aca="false">Y103-AB103</f>
        <v>#VALUE!</v>
      </c>
      <c r="AF103" s="0" t="e">
        <f aca="false">Z103-AC103</f>
        <v>#VALUE!</v>
      </c>
      <c r="AG103" s="0" t="e">
        <f aca="false">AA103-AD103</f>
        <v>#VALUE!</v>
      </c>
      <c r="AH103" s="45" t="e">
        <f aca="false">(Y103-AB103)^2+(Z103-AC103)^2+(AA103-AD103)^2</f>
        <v>#VALUE!</v>
      </c>
      <c r="AI103" s="45" t="e">
        <f aca="false">SQRT(AH103)</f>
        <v>#VALUE!</v>
      </c>
      <c r="AK103" s="15" t="s">
        <v>1271</v>
      </c>
      <c r="AL103" s="15" t="s">
        <v>1272</v>
      </c>
      <c r="AM103" s="15" t="s">
        <v>1272</v>
      </c>
      <c r="AN103" s="15" t="s">
        <v>1271</v>
      </c>
      <c r="AO103" s="15"/>
      <c r="AP103" s="15"/>
      <c r="AQ103" s="15" t="e">
        <f aca="false">AK103-AN103</f>
        <v>#VALUE!</v>
      </c>
      <c r="AR103" s="15" t="e">
        <f aca="false">AL103-AO103</f>
        <v>#VALUE!</v>
      </c>
      <c r="AS103" s="15" t="e">
        <f aca="false">AM103-AP103</f>
        <v>#VALUE!</v>
      </c>
      <c r="AT103" s="45" t="e">
        <f aca="false">(AK103-AN103)^2+(AL103-AO103)^2+(AM103-AP103)^2</f>
        <v>#VALUE!</v>
      </c>
      <c r="AU103" s="45" t="e">
        <f aca="false">SQRT(AT103)</f>
        <v>#VALUE!</v>
      </c>
    </row>
    <row r="104" customFormat="false" ht="15" hidden="false" customHeight="false" outlineLevel="0" collapsed="false">
      <c r="A104" s="0" t="n">
        <v>79</v>
      </c>
      <c r="B104" s="0" t="n">
        <v>86</v>
      </c>
      <c r="C104" s="15" t="n">
        <v>50</v>
      </c>
      <c r="D104" s="15" t="n">
        <v>78</v>
      </c>
      <c r="E104" s="15" t="n">
        <v>88</v>
      </c>
      <c r="F104" s="15" t="n">
        <v>49</v>
      </c>
      <c r="G104" s="0" t="n">
        <f aca="false">A104-D104</f>
        <v>1</v>
      </c>
      <c r="H104" s="0" t="n">
        <f aca="false">B104-E104</f>
        <v>-2</v>
      </c>
      <c r="I104" s="0" t="n">
        <f aca="false">C104-F104</f>
        <v>1</v>
      </c>
      <c r="J104" s="45" t="n">
        <f aca="false">(A104-D104)^2+(B104-E104)^2+(C104-F104)^2</f>
        <v>6</v>
      </c>
      <c r="K104" s="45" t="n">
        <f aca="false">SQRT(J104)</f>
        <v>2.44948974278318</v>
      </c>
      <c r="M104" s="15" t="n">
        <v>51</v>
      </c>
      <c r="N104" s="15" t="n">
        <v>126</v>
      </c>
      <c r="O104" s="15" t="n">
        <v>88</v>
      </c>
      <c r="P104" s="15" t="n">
        <v>50</v>
      </c>
      <c r="Q104" s="15" t="n">
        <v>126</v>
      </c>
      <c r="R104" s="15" t="n">
        <v>89</v>
      </c>
      <c r="S104" s="0" t="n">
        <f aca="false">M104-P104</f>
        <v>1</v>
      </c>
      <c r="T104" s="0" t="n">
        <f aca="false">N104-Q104</f>
        <v>0</v>
      </c>
      <c r="U104" s="0" t="n">
        <f aca="false">O104-R104</f>
        <v>-1</v>
      </c>
      <c r="V104" s="45" t="n">
        <f aca="false">(M104-P104)^2+(N104-Q104)^2+(O104-R104)^2</f>
        <v>2</v>
      </c>
      <c r="W104" s="45" t="n">
        <f aca="false">SQRT(V104)</f>
        <v>1.4142135623731</v>
      </c>
      <c r="Y104" s="0" t="n">
        <v>89</v>
      </c>
      <c r="Z104" s="0" t="n">
        <v>126</v>
      </c>
      <c r="AA104" s="0" t="n">
        <v>88</v>
      </c>
      <c r="AB104" s="15" t="n">
        <v>93</v>
      </c>
      <c r="AC104" s="15" t="n">
        <v>126</v>
      </c>
      <c r="AD104" s="0" t="n">
        <v>89</v>
      </c>
      <c r="AE104" s="0" t="n">
        <f aca="false">Y104-AB104</f>
        <v>-4</v>
      </c>
      <c r="AF104" s="0" t="n">
        <f aca="false">Z104-AC104</f>
        <v>0</v>
      </c>
      <c r="AG104" s="0" t="n">
        <f aca="false">AA104-AD104</f>
        <v>-1</v>
      </c>
      <c r="AH104" s="45" t="n">
        <f aca="false">(Y104-AB104)^2+(Z104-AC104)^2+(AA104-AD104)^2</f>
        <v>17</v>
      </c>
      <c r="AI104" s="45" t="n">
        <f aca="false">SQRT(AH104)</f>
        <v>4.12310562561766</v>
      </c>
      <c r="AK104" s="15" t="n">
        <v>44</v>
      </c>
      <c r="AL104" s="15" t="n">
        <v>117</v>
      </c>
      <c r="AM104" s="15" t="n">
        <v>88</v>
      </c>
      <c r="AN104" s="15" t="n">
        <v>43</v>
      </c>
      <c r="AO104" s="15" t="n">
        <v>117</v>
      </c>
      <c r="AP104" s="15" t="n">
        <v>89</v>
      </c>
      <c r="AQ104" s="15" t="n">
        <f aca="false">AK104-AN104</f>
        <v>1</v>
      </c>
      <c r="AR104" s="15" t="n">
        <f aca="false">AL104-AO104</f>
        <v>0</v>
      </c>
      <c r="AS104" s="15" t="n">
        <f aca="false">AM104-AP104</f>
        <v>-1</v>
      </c>
      <c r="AT104" s="45" t="n">
        <f aca="false">(AK104-AN104)^2+(AL104-AO104)^2+(AM104-AP104)^2</f>
        <v>2</v>
      </c>
      <c r="AU104" s="45" t="n">
        <f aca="false">SQRT(AT104)</f>
        <v>1.4142135623731</v>
      </c>
    </row>
    <row r="105" customFormat="false" ht="15" hidden="false" customHeight="false" outlineLevel="0" collapsed="false">
      <c r="A105" s="0" t="n">
        <v>78</v>
      </c>
      <c r="B105" s="0" t="n">
        <v>93</v>
      </c>
      <c r="C105" s="15" t="n">
        <v>52</v>
      </c>
      <c r="D105" s="15" t="n">
        <v>76</v>
      </c>
      <c r="E105" s="15" t="n">
        <v>93</v>
      </c>
      <c r="F105" s="15" t="n">
        <v>50</v>
      </c>
      <c r="G105" s="0" t="n">
        <f aca="false">A105-D105</f>
        <v>2</v>
      </c>
      <c r="H105" s="0" t="n">
        <f aca="false">B105-E105</f>
        <v>0</v>
      </c>
      <c r="I105" s="0" t="n">
        <f aca="false">C105-F105</f>
        <v>2</v>
      </c>
      <c r="J105" s="45" t="n">
        <f aca="false">(A105-D105)^2+(B105-E105)^2+(C105-F105)^2</f>
        <v>8</v>
      </c>
      <c r="K105" s="45" t="n">
        <f aca="false">SQRT(J105)</f>
        <v>2.82842712474619</v>
      </c>
      <c r="M105" s="15" t="n">
        <v>48</v>
      </c>
      <c r="N105" s="15" t="n">
        <v>122</v>
      </c>
      <c r="O105" s="15" t="n">
        <v>88</v>
      </c>
      <c r="P105" s="15" t="n">
        <v>51</v>
      </c>
      <c r="Q105" s="15" t="n">
        <v>126</v>
      </c>
      <c r="R105" s="15" t="n">
        <v>86</v>
      </c>
      <c r="S105" s="0" t="n">
        <f aca="false">M105-P105</f>
        <v>-3</v>
      </c>
      <c r="T105" s="0" t="n">
        <f aca="false">N105-Q105</f>
        <v>-4</v>
      </c>
      <c r="U105" s="0" t="n">
        <f aca="false">O105-R105</f>
        <v>2</v>
      </c>
      <c r="V105" s="45" t="n">
        <f aca="false">(M105-P105)^2+(N105-Q105)^2+(O105-R105)^2</f>
        <v>29</v>
      </c>
      <c r="W105" s="45" t="n">
        <f aca="false">SQRT(V105)</f>
        <v>5.3851648071345</v>
      </c>
      <c r="Y105" s="0" t="n">
        <v>87</v>
      </c>
      <c r="Z105" s="0" t="n">
        <v>122</v>
      </c>
      <c r="AA105" s="0" t="n">
        <v>88</v>
      </c>
      <c r="AB105" s="15" t="n">
        <v>90</v>
      </c>
      <c r="AC105" s="15" t="n">
        <v>126</v>
      </c>
      <c r="AD105" s="0" t="n">
        <v>86</v>
      </c>
      <c r="AE105" s="0" t="n">
        <f aca="false">Y105-AB105</f>
        <v>-3</v>
      </c>
      <c r="AF105" s="0" t="n">
        <f aca="false">Z105-AC105</f>
        <v>-4</v>
      </c>
      <c r="AG105" s="0" t="n">
        <f aca="false">AA105-AD105</f>
        <v>2</v>
      </c>
      <c r="AH105" s="45" t="n">
        <f aca="false">(Y105-AB105)^2+(Z105-AC105)^2+(AA105-AD105)^2</f>
        <v>29</v>
      </c>
      <c r="AI105" s="45" t="n">
        <f aca="false">SQRT(AH105)</f>
        <v>5.3851648071345</v>
      </c>
      <c r="AK105" s="15" t="n">
        <v>45</v>
      </c>
      <c r="AL105" s="15" t="n">
        <v>115</v>
      </c>
      <c r="AM105" s="15" t="n">
        <v>88</v>
      </c>
      <c r="AN105" s="15" t="n">
        <v>46</v>
      </c>
      <c r="AO105" s="15" t="n">
        <v>116</v>
      </c>
      <c r="AP105" s="15" t="n">
        <v>86</v>
      </c>
      <c r="AQ105" s="15" t="n">
        <f aca="false">AK105-AN105</f>
        <v>-1</v>
      </c>
      <c r="AR105" s="15" t="n">
        <f aca="false">AL105-AO105</f>
        <v>-1</v>
      </c>
      <c r="AS105" s="15" t="n">
        <f aca="false">AM105-AP105</f>
        <v>2</v>
      </c>
      <c r="AT105" s="45" t="n">
        <f aca="false">(AK105-AN105)^2+(AL105-AO105)^2+(AM105-AP105)^2</f>
        <v>6</v>
      </c>
      <c r="AU105" s="45" t="n">
        <f aca="false">SQRT(AT105)</f>
        <v>2.44948974278318</v>
      </c>
    </row>
    <row r="106" customFormat="false" ht="15" hidden="false" customHeight="false" outlineLevel="0" collapsed="false">
      <c r="A106" s="0" t="n">
        <v>80</v>
      </c>
      <c r="B106" s="0" t="n">
        <v>94</v>
      </c>
      <c r="C106" s="15" t="n">
        <v>55</v>
      </c>
      <c r="D106" s="15" t="n">
        <v>80</v>
      </c>
      <c r="E106" s="15" t="n">
        <v>92</v>
      </c>
      <c r="F106" s="15" t="n">
        <v>53</v>
      </c>
      <c r="G106" s="0" t="n">
        <f aca="false">A106-D106</f>
        <v>0</v>
      </c>
      <c r="H106" s="0" t="n">
        <f aca="false">B106-E106</f>
        <v>2</v>
      </c>
      <c r="I106" s="0" t="n">
        <f aca="false">C106-F106</f>
        <v>2</v>
      </c>
      <c r="J106" s="45" t="n">
        <f aca="false">(A106-D106)^2+(B106-E106)^2+(C106-F106)^2</f>
        <v>8</v>
      </c>
      <c r="K106" s="45" t="n">
        <f aca="false">SQRT(J106)</f>
        <v>2.82842712474619</v>
      </c>
      <c r="M106" s="15" t="n">
        <v>49</v>
      </c>
      <c r="N106" s="15" t="n">
        <v>122</v>
      </c>
      <c r="O106" s="15" t="n">
        <v>90</v>
      </c>
      <c r="P106" s="15" t="n">
        <v>49</v>
      </c>
      <c r="Q106" s="15" t="n">
        <v>122</v>
      </c>
      <c r="R106" s="15" t="n">
        <v>88</v>
      </c>
      <c r="S106" s="0" t="n">
        <f aca="false">M106-P106</f>
        <v>0</v>
      </c>
      <c r="T106" s="0" t="n">
        <f aca="false">N106-Q106</f>
        <v>0</v>
      </c>
      <c r="U106" s="0" t="n">
        <f aca="false">O106-R106</f>
        <v>2</v>
      </c>
      <c r="V106" s="45" t="n">
        <f aca="false">(M106-P106)^2+(N106-Q106)^2+(O106-R106)^2</f>
        <v>4</v>
      </c>
      <c r="W106" s="45" t="n">
        <f aca="false">SQRT(V106)</f>
        <v>2</v>
      </c>
      <c r="Y106" s="0" t="n">
        <v>91</v>
      </c>
      <c r="Z106" s="0" t="n">
        <v>122</v>
      </c>
      <c r="AA106" s="0" t="n">
        <v>90</v>
      </c>
      <c r="AB106" s="15" t="n">
        <v>94</v>
      </c>
      <c r="AC106" s="15" t="n">
        <v>122</v>
      </c>
      <c r="AD106" s="0" t="n">
        <v>88</v>
      </c>
      <c r="AE106" s="0" t="n">
        <f aca="false">Y106-AB106</f>
        <v>-3</v>
      </c>
      <c r="AF106" s="0" t="n">
        <f aca="false">Z106-AC106</f>
        <v>0</v>
      </c>
      <c r="AG106" s="0" t="n">
        <f aca="false">AA106-AD106</f>
        <v>2</v>
      </c>
      <c r="AH106" s="45" t="n">
        <f aca="false">(Y106-AB106)^2+(Z106-AC106)^2+(AA106-AD106)^2</f>
        <v>13</v>
      </c>
      <c r="AI106" s="45" t="n">
        <f aca="false">SQRT(AH106)</f>
        <v>3.60555127546399</v>
      </c>
      <c r="AK106" s="15" t="n">
        <v>45</v>
      </c>
      <c r="AL106" s="15" t="n">
        <v>111</v>
      </c>
      <c r="AM106" s="15" t="n">
        <v>90</v>
      </c>
      <c r="AN106" s="15" t="n">
        <v>44</v>
      </c>
      <c r="AO106" s="15" t="n">
        <v>113</v>
      </c>
      <c r="AP106" s="15" t="n">
        <v>88</v>
      </c>
      <c r="AQ106" s="15" t="n">
        <f aca="false">AK106-AN106</f>
        <v>1</v>
      </c>
      <c r="AR106" s="15" t="n">
        <f aca="false">AL106-AO106</f>
        <v>-2</v>
      </c>
      <c r="AS106" s="15" t="n">
        <f aca="false">AM106-AP106</f>
        <v>2</v>
      </c>
      <c r="AT106" s="45" t="n">
        <f aca="false">(AK106-AN106)^2+(AL106-AO106)^2+(AM106-AP106)^2</f>
        <v>9</v>
      </c>
      <c r="AU106" s="45" t="n">
        <f aca="false">SQRT(AT106)</f>
        <v>3</v>
      </c>
    </row>
    <row r="107" customFormat="false" ht="15" hidden="false" customHeight="false" outlineLevel="0" collapsed="false">
      <c r="A107" s="0" t="n">
        <v>72</v>
      </c>
      <c r="B107" s="0" t="n">
        <v>83</v>
      </c>
      <c r="C107" s="15" t="n">
        <v>68</v>
      </c>
      <c r="D107" s="15" t="n">
        <v>72</v>
      </c>
      <c r="E107" s="15" t="n">
        <v>82</v>
      </c>
      <c r="F107" s="15" t="n">
        <v>68</v>
      </c>
      <c r="G107" s="0" t="n">
        <f aca="false">A107-D107</f>
        <v>0</v>
      </c>
      <c r="H107" s="0" t="n">
        <f aca="false">B107-E107</f>
        <v>1</v>
      </c>
      <c r="I107" s="0" t="n">
        <f aca="false">C107-F107</f>
        <v>0</v>
      </c>
      <c r="J107" s="45" t="n">
        <f aca="false">(A107-D107)^2+(B107-E107)^2+(C107-F107)^2</f>
        <v>1</v>
      </c>
      <c r="K107" s="45" t="n">
        <f aca="false">SQRT(J107)</f>
        <v>1</v>
      </c>
      <c r="M107" s="15" t="n">
        <v>53</v>
      </c>
      <c r="N107" s="15" t="n">
        <v>116</v>
      </c>
      <c r="O107" s="15" t="n">
        <v>91</v>
      </c>
      <c r="P107" s="15" t="n">
        <v>52</v>
      </c>
      <c r="Q107" s="15" t="n">
        <v>116</v>
      </c>
      <c r="R107" s="15" t="n">
        <v>90</v>
      </c>
      <c r="S107" s="0" t="n">
        <f aca="false">M107-P107</f>
        <v>1</v>
      </c>
      <c r="T107" s="0" t="n">
        <f aca="false">N107-Q107</f>
        <v>0</v>
      </c>
      <c r="U107" s="0" t="n">
        <f aca="false">O107-R107</f>
        <v>1</v>
      </c>
      <c r="V107" s="45" t="n">
        <f aca="false">(M107-P107)^2+(N107-Q107)^2+(O107-R107)^2</f>
        <v>2</v>
      </c>
      <c r="W107" s="45" t="n">
        <f aca="false">SQRT(V107)</f>
        <v>1.4142135623731</v>
      </c>
      <c r="Y107" s="0" t="n">
        <v>80</v>
      </c>
      <c r="Z107" s="0" t="n">
        <v>116</v>
      </c>
      <c r="AA107" s="0" t="n">
        <v>91</v>
      </c>
      <c r="AB107" s="15" t="n">
        <v>80</v>
      </c>
      <c r="AC107" s="15" t="n">
        <v>116</v>
      </c>
      <c r="AD107" s="0" t="n">
        <v>90</v>
      </c>
      <c r="AE107" s="0" t="n">
        <f aca="false">Y107-AB107</f>
        <v>0</v>
      </c>
      <c r="AF107" s="0" t="n">
        <f aca="false">Z107-AC107</f>
        <v>0</v>
      </c>
      <c r="AG107" s="0" t="n">
        <f aca="false">AA107-AD107</f>
        <v>1</v>
      </c>
      <c r="AH107" s="45" t="n">
        <f aca="false">(Y107-AB107)^2+(Z107-AC107)^2+(AA107-AD107)^2</f>
        <v>1</v>
      </c>
      <c r="AI107" s="45" t="n">
        <f aca="false">SQRT(AH107)</f>
        <v>1</v>
      </c>
      <c r="AK107" s="15" t="n">
        <v>49</v>
      </c>
      <c r="AL107" s="15" t="n">
        <v>109</v>
      </c>
      <c r="AM107" s="15" t="n">
        <v>91</v>
      </c>
      <c r="AN107" s="15" t="n">
        <v>49</v>
      </c>
      <c r="AO107" s="15" t="n">
        <v>109</v>
      </c>
      <c r="AP107" s="15" t="n">
        <v>90</v>
      </c>
      <c r="AQ107" s="15" t="n">
        <f aca="false">AK107-AN107</f>
        <v>0</v>
      </c>
      <c r="AR107" s="15" t="n">
        <f aca="false">AL107-AO107</f>
        <v>0</v>
      </c>
      <c r="AS107" s="15" t="n">
        <f aca="false">AM107-AP107</f>
        <v>1</v>
      </c>
      <c r="AT107" s="45" t="n">
        <f aca="false">(AK107-AN107)^2+(AL107-AO107)^2+(AM107-AP107)^2</f>
        <v>1</v>
      </c>
      <c r="AU107" s="45" t="n">
        <f aca="false">SQRT(AT107)</f>
        <v>1</v>
      </c>
    </row>
    <row r="108" customFormat="false" ht="15" hidden="false" customHeight="false" outlineLevel="0" collapsed="false">
      <c r="A108" s="0" t="n">
        <v>78</v>
      </c>
      <c r="B108" s="0" t="n">
        <v>88</v>
      </c>
      <c r="C108" s="15" t="n">
        <v>61</v>
      </c>
      <c r="D108" s="15" t="n">
        <v>78</v>
      </c>
      <c r="E108" s="15" t="n">
        <v>89</v>
      </c>
      <c r="F108" s="15" t="n">
        <v>61</v>
      </c>
      <c r="G108" s="0" t="n">
        <f aca="false">A108-D108</f>
        <v>0</v>
      </c>
      <c r="H108" s="0" t="n">
        <f aca="false">B108-E108</f>
        <v>-1</v>
      </c>
      <c r="I108" s="0" t="n">
        <f aca="false">C108-F108</f>
        <v>0</v>
      </c>
      <c r="J108" s="45" t="n">
        <f aca="false">(A108-D108)^2+(B108-E108)^2+(C108-F108)^2</f>
        <v>1</v>
      </c>
      <c r="K108" s="45" t="n">
        <f aca="false">SQRT(J108)</f>
        <v>1</v>
      </c>
      <c r="M108" s="15" t="n">
        <v>54</v>
      </c>
      <c r="N108" s="15" t="n">
        <v>118</v>
      </c>
      <c r="O108" s="15" t="n">
        <v>91</v>
      </c>
      <c r="P108" s="15" t="n">
        <v>53</v>
      </c>
      <c r="Q108" s="15" t="n">
        <v>118</v>
      </c>
      <c r="R108" s="15" t="n">
        <v>91</v>
      </c>
      <c r="S108" s="0" t="n">
        <f aca="false">M108-P108</f>
        <v>1</v>
      </c>
      <c r="T108" s="0" t="n">
        <f aca="false">N108-Q108</f>
        <v>0</v>
      </c>
      <c r="U108" s="0" t="n">
        <f aca="false">O108-R108</f>
        <v>0</v>
      </c>
      <c r="V108" s="45" t="n">
        <f aca="false">(M108-P108)^2+(N108-Q108)^2+(O108-R108)^2</f>
        <v>1</v>
      </c>
      <c r="W108" s="45" t="n">
        <f aca="false">SQRT(V108)</f>
        <v>1</v>
      </c>
      <c r="Y108" s="0" t="n">
        <v>85</v>
      </c>
      <c r="Z108" s="0" t="n">
        <v>118</v>
      </c>
      <c r="AA108" s="0" t="n">
        <v>91</v>
      </c>
      <c r="AB108" s="15" t="n">
        <v>86</v>
      </c>
      <c r="AC108" s="15" t="n">
        <v>118</v>
      </c>
      <c r="AD108" s="0" t="n">
        <v>91</v>
      </c>
      <c r="AE108" s="0" t="n">
        <f aca="false">Y108-AB108</f>
        <v>-1</v>
      </c>
      <c r="AF108" s="0" t="n">
        <f aca="false">Z108-AC108</f>
        <v>0</v>
      </c>
      <c r="AG108" s="0" t="n">
        <f aca="false">AA108-AD108</f>
        <v>0</v>
      </c>
      <c r="AH108" s="45" t="n">
        <f aca="false">(Y108-AB108)^2+(Z108-AC108)^2+(AA108-AD108)^2</f>
        <v>1</v>
      </c>
      <c r="AI108" s="45" t="n">
        <f aca="false">SQRT(AH108)</f>
        <v>1</v>
      </c>
      <c r="AK108" s="15" t="n">
        <v>47</v>
      </c>
      <c r="AL108" s="15" t="n">
        <v>103</v>
      </c>
      <c r="AM108" s="15" t="n">
        <v>91</v>
      </c>
      <c r="AN108" s="15" t="n">
        <v>47</v>
      </c>
      <c r="AO108" s="15" t="n">
        <v>101</v>
      </c>
      <c r="AP108" s="15" t="n">
        <v>91</v>
      </c>
      <c r="AQ108" s="15" t="n">
        <f aca="false">AK108-AN108</f>
        <v>0</v>
      </c>
      <c r="AR108" s="15" t="n">
        <f aca="false">AL108-AO108</f>
        <v>2</v>
      </c>
      <c r="AS108" s="15" t="n">
        <f aca="false">AM108-AP108</f>
        <v>0</v>
      </c>
      <c r="AT108" s="45" t="n">
        <f aca="false">(AK108-AN108)^2+(AL108-AO108)^2+(AM108-AP108)^2</f>
        <v>4</v>
      </c>
      <c r="AU108" s="45" t="n">
        <f aca="false">SQRT(AT108)</f>
        <v>2</v>
      </c>
    </row>
    <row r="109" customFormat="false" ht="15" hidden="false" customHeight="false" outlineLevel="0" collapsed="false">
      <c r="A109" s="0" t="n">
        <v>71</v>
      </c>
      <c r="B109" s="0" t="n">
        <v>85</v>
      </c>
      <c r="C109" s="15" t="n">
        <v>71</v>
      </c>
      <c r="D109" s="15" t="n">
        <v>71</v>
      </c>
      <c r="E109" s="15" t="n">
        <v>86</v>
      </c>
      <c r="F109" s="15" t="n">
        <v>70</v>
      </c>
      <c r="G109" s="0" t="n">
        <f aca="false">A109-D109</f>
        <v>0</v>
      </c>
      <c r="H109" s="0" t="n">
        <f aca="false">B109-E109</f>
        <v>-1</v>
      </c>
      <c r="I109" s="0" t="n">
        <f aca="false">C109-F109</f>
        <v>1</v>
      </c>
      <c r="J109" s="45" t="n">
        <f aca="false">(A109-D109)^2+(B109-E109)^2+(C109-F109)^2</f>
        <v>2</v>
      </c>
      <c r="K109" s="45" t="n">
        <f aca="false">SQRT(J109)</f>
        <v>1.4142135623731</v>
      </c>
      <c r="M109" s="15" t="s">
        <v>1271</v>
      </c>
      <c r="N109" s="15" t="s">
        <v>1272</v>
      </c>
      <c r="O109" s="15" t="s">
        <v>1272</v>
      </c>
      <c r="P109" s="15" t="s">
        <v>1271</v>
      </c>
      <c r="Q109" s="15" t="s">
        <v>1272</v>
      </c>
      <c r="R109" s="15" t="s">
        <v>1272</v>
      </c>
      <c r="S109" s="0" t="e">
        <f aca="false">M109-P109</f>
        <v>#VALUE!</v>
      </c>
      <c r="T109" s="0" t="e">
        <f aca="false">N109-Q109</f>
        <v>#VALUE!</v>
      </c>
      <c r="U109" s="0" t="e">
        <f aca="false">O109-R109</f>
        <v>#VALUE!</v>
      </c>
      <c r="V109" s="45" t="e">
        <f aca="false">(M109-P109)^2+(N109-Q109)^2+(O109-R109)^2</f>
        <v>#VALUE!</v>
      </c>
      <c r="W109" s="45" t="e">
        <f aca="false">SQRT(V109)</f>
        <v>#VALUE!</v>
      </c>
      <c r="Y109" s="0" t="s">
        <v>1271</v>
      </c>
      <c r="Z109" s="0" t="s">
        <v>1272</v>
      </c>
      <c r="AA109" s="0" t="s">
        <v>1272</v>
      </c>
      <c r="AB109" s="15" t="s">
        <v>1271</v>
      </c>
      <c r="AC109" s="15"/>
      <c r="AE109" s="0" t="e">
        <f aca="false">Y109-AB109</f>
        <v>#VALUE!</v>
      </c>
      <c r="AF109" s="0" t="e">
        <f aca="false">Z109-AC109</f>
        <v>#VALUE!</v>
      </c>
      <c r="AG109" s="0" t="e">
        <f aca="false">AA109-AD109</f>
        <v>#VALUE!</v>
      </c>
      <c r="AH109" s="45" t="e">
        <f aca="false">(Y109-AB109)^2+(Z109-AC109)^2+(AA109-AD109)^2</f>
        <v>#VALUE!</v>
      </c>
      <c r="AI109" s="45" t="e">
        <f aca="false">SQRT(AH109)</f>
        <v>#VALUE!</v>
      </c>
      <c r="AK109" s="15" t="n">
        <v>48</v>
      </c>
      <c r="AL109" s="15" t="n">
        <v>105</v>
      </c>
      <c r="AM109" s="15" t="n">
        <v>92</v>
      </c>
      <c r="AN109" s="15" t="n">
        <v>48</v>
      </c>
      <c r="AO109" s="15" t="n">
        <v>106</v>
      </c>
      <c r="AP109" s="15" t="n">
        <v>91</v>
      </c>
      <c r="AQ109" s="15" t="n">
        <f aca="false">AK109-AN109</f>
        <v>0</v>
      </c>
      <c r="AR109" s="15" t="n">
        <f aca="false">AL109-AO109</f>
        <v>-1</v>
      </c>
      <c r="AS109" s="15" t="n">
        <f aca="false">AM109-AP109</f>
        <v>1</v>
      </c>
      <c r="AT109" s="45" t="n">
        <f aca="false">(AK109-AN109)^2+(AL109-AO109)^2+(AM109-AP109)^2</f>
        <v>2</v>
      </c>
      <c r="AU109" s="45" t="n">
        <f aca="false">SQRT(AT109)</f>
        <v>1.4142135623731</v>
      </c>
    </row>
    <row r="110" customFormat="false" ht="15" hidden="false" customHeight="false" outlineLevel="0" collapsed="false">
      <c r="A110" s="0" t="n">
        <v>79</v>
      </c>
      <c r="B110" s="0" t="n">
        <v>90</v>
      </c>
      <c r="C110" s="15" t="n">
        <v>52</v>
      </c>
      <c r="D110" s="15" t="n">
        <v>80</v>
      </c>
      <c r="E110" s="15" t="n">
        <v>89</v>
      </c>
      <c r="F110" s="15" t="n">
        <v>53</v>
      </c>
      <c r="G110" s="0" t="n">
        <f aca="false">A110-D110</f>
        <v>-1</v>
      </c>
      <c r="H110" s="0" t="n">
        <f aca="false">B110-E110</f>
        <v>1</v>
      </c>
      <c r="I110" s="0" t="n">
        <f aca="false">C110-F110</f>
        <v>-1</v>
      </c>
      <c r="J110" s="45" t="n">
        <f aca="false">(A110-D110)^2+(B110-E110)^2+(C110-F110)^2</f>
        <v>3</v>
      </c>
      <c r="K110" s="45" t="n">
        <f aca="false">SQRT(J110)</f>
        <v>1.73205080756888</v>
      </c>
      <c r="M110" s="15" t="n">
        <v>51</v>
      </c>
      <c r="N110" s="15" t="n">
        <v>124</v>
      </c>
      <c r="O110" s="15" t="n">
        <v>88</v>
      </c>
      <c r="P110" s="15" t="n">
        <v>50</v>
      </c>
      <c r="Q110" s="15" t="n">
        <v>125</v>
      </c>
      <c r="R110" s="15" t="n">
        <v>87</v>
      </c>
      <c r="S110" s="0" t="n">
        <f aca="false">M110-P110</f>
        <v>1</v>
      </c>
      <c r="T110" s="0" t="n">
        <f aca="false">N110-Q110</f>
        <v>-1</v>
      </c>
      <c r="U110" s="0" t="n">
        <f aca="false">O110-R110</f>
        <v>1</v>
      </c>
      <c r="V110" s="45" t="n">
        <f aca="false">(M110-P110)^2+(N110-Q110)^2+(O110-R110)^2</f>
        <v>3</v>
      </c>
      <c r="W110" s="45" t="n">
        <f aca="false">SQRT(V110)</f>
        <v>1.73205080756888</v>
      </c>
      <c r="Y110" s="0" t="n">
        <v>92</v>
      </c>
      <c r="Z110" s="0" t="n">
        <v>124</v>
      </c>
      <c r="AA110" s="0" t="n">
        <v>88</v>
      </c>
      <c r="AB110" s="15" t="n">
        <v>92</v>
      </c>
      <c r="AC110" s="15" t="n">
        <v>125</v>
      </c>
      <c r="AD110" s="0" t="n">
        <v>87</v>
      </c>
      <c r="AE110" s="0" t="n">
        <f aca="false">Y110-AB110</f>
        <v>0</v>
      </c>
      <c r="AF110" s="0" t="n">
        <f aca="false">Z110-AC110</f>
        <v>-1</v>
      </c>
      <c r="AG110" s="0" t="n">
        <f aca="false">AA110-AD110</f>
        <v>1</v>
      </c>
      <c r="AH110" s="45" t="n">
        <f aca="false">(Y110-AB110)^2+(Z110-AC110)^2+(AA110-AD110)^2</f>
        <v>2</v>
      </c>
      <c r="AI110" s="45" t="n">
        <f aca="false">SQRT(AH110)</f>
        <v>1.4142135623731</v>
      </c>
      <c r="AK110" s="15" t="n">
        <v>45</v>
      </c>
      <c r="AL110" s="15" t="n">
        <v>110</v>
      </c>
      <c r="AM110" s="15" t="n">
        <v>88</v>
      </c>
      <c r="AN110" s="15" t="n">
        <v>44</v>
      </c>
      <c r="AO110" s="15" t="n">
        <v>112</v>
      </c>
      <c r="AP110" s="15" t="n">
        <v>87</v>
      </c>
      <c r="AQ110" s="15" t="n">
        <f aca="false">AK110-AN110</f>
        <v>1</v>
      </c>
      <c r="AR110" s="15" t="n">
        <f aca="false">AL110-AO110</f>
        <v>-2</v>
      </c>
      <c r="AS110" s="15" t="n">
        <f aca="false">AM110-AP110</f>
        <v>1</v>
      </c>
      <c r="AT110" s="45" t="n">
        <f aca="false">(AK110-AN110)^2+(AL110-AO110)^2+(AM110-AP110)^2</f>
        <v>6</v>
      </c>
      <c r="AU110" s="45" t="n">
        <f aca="false">SQRT(AT110)</f>
        <v>2.44948974278318</v>
      </c>
    </row>
    <row r="111" customFormat="false" ht="15" hidden="false" customHeight="false" outlineLevel="0" collapsed="false">
      <c r="A111" s="0" t="n">
        <v>75</v>
      </c>
      <c r="B111" s="0" t="n">
        <v>84</v>
      </c>
      <c r="C111" s="15" t="n">
        <v>65</v>
      </c>
      <c r="D111" s="15" t="n">
        <v>75</v>
      </c>
      <c r="E111" s="15" t="n">
        <v>85</v>
      </c>
      <c r="F111" s="15" t="n">
        <v>64</v>
      </c>
      <c r="G111" s="0" t="n">
        <f aca="false">A111-D111</f>
        <v>0</v>
      </c>
      <c r="H111" s="0" t="n">
        <f aca="false">B111-E111</f>
        <v>-1</v>
      </c>
      <c r="I111" s="0" t="n">
        <f aca="false">C111-F111</f>
        <v>1</v>
      </c>
      <c r="J111" s="45" t="n">
        <f aca="false">(A111-D111)^2+(B111-E111)^2+(C111-F111)^2</f>
        <v>2</v>
      </c>
      <c r="K111" s="45" t="n">
        <f aca="false">SQRT(J111)</f>
        <v>1.4142135623731</v>
      </c>
      <c r="M111" s="15" t="s">
        <v>1271</v>
      </c>
      <c r="N111" s="15"/>
      <c r="O111" s="15"/>
      <c r="P111" s="15" t="s">
        <v>1271</v>
      </c>
      <c r="Q111" s="15"/>
      <c r="R111" s="15"/>
      <c r="V111" s="45" t="e">
        <f aca="false">(M111-P111)^2+(N111-Q111)^2+(O111-R111)^2</f>
        <v>#VALUE!</v>
      </c>
      <c r="W111" s="45" t="e">
        <f aca="false">SQRT(V111)</f>
        <v>#VALUE!</v>
      </c>
      <c r="Y111" s="0" t="s">
        <v>1271</v>
      </c>
      <c r="Z111" s="0" t="s">
        <v>1272</v>
      </c>
      <c r="AA111" s="0" t="s">
        <v>1272</v>
      </c>
      <c r="AB111" s="15" t="s">
        <v>1271</v>
      </c>
      <c r="AC111" s="15" t="s">
        <v>1272</v>
      </c>
      <c r="AD111" s="15" t="s">
        <v>1272</v>
      </c>
      <c r="AH111" s="45" t="e">
        <f aca="false">(Y111-AB111)^2+(Z111-AC111)^2+(AA111-AD111)^2</f>
        <v>#VALUE!</v>
      </c>
      <c r="AI111" s="45" t="e">
        <f aca="false">SQRT(AH111)</f>
        <v>#VALUE!</v>
      </c>
      <c r="AK111" s="15" t="s">
        <v>1271</v>
      </c>
      <c r="AL111" s="15" t="s">
        <v>1273</v>
      </c>
      <c r="AM111" s="15" t="s">
        <v>1272</v>
      </c>
      <c r="AN111" s="15" t="s">
        <v>1271</v>
      </c>
      <c r="AO111" s="15"/>
      <c r="AP111" s="15"/>
      <c r="AQ111" s="15"/>
      <c r="AR111" s="15"/>
      <c r="AS111" s="15"/>
      <c r="AT111" s="45" t="e">
        <f aca="false">(AK111-AN111)^2+(AL111-AO111)^2+(AM111-AP111)^2</f>
        <v>#VALUE!</v>
      </c>
      <c r="AU111" s="45" t="e">
        <f aca="false">SQRT(AT111)</f>
        <v>#VALUE!</v>
      </c>
    </row>
    <row r="112" customFormat="false" ht="15" hidden="false" customHeight="false" outlineLevel="0" collapsed="false">
      <c r="C112" s="15"/>
      <c r="D112" s="15"/>
      <c r="E112" s="15"/>
      <c r="F112" s="15"/>
      <c r="AB112" s="15"/>
      <c r="AC112" s="15"/>
      <c r="AK112" s="15"/>
      <c r="AL112" s="15"/>
      <c r="AM112" s="15"/>
      <c r="AN112" s="15"/>
      <c r="AO112" s="15"/>
      <c r="AP112" s="15"/>
      <c r="AQ112" s="15"/>
      <c r="AR112" s="15"/>
      <c r="AS112" s="15"/>
    </row>
    <row r="113" customFormat="false" ht="15" hidden="false" customHeight="false" outlineLevel="0" collapsed="false">
      <c r="C113" s="15"/>
      <c r="D113" s="15"/>
      <c r="E113" s="15"/>
      <c r="F113" s="15"/>
      <c r="AK113" s="15"/>
      <c r="AL113" s="15"/>
      <c r="AM113" s="15"/>
      <c r="AN113" s="15"/>
      <c r="AO113" s="15"/>
      <c r="AP113" s="15"/>
      <c r="AQ113" s="15"/>
      <c r="AR113" s="15"/>
      <c r="AS113" s="15"/>
    </row>
    <row r="114" customFormat="false" ht="15" hidden="false" customHeight="false" outlineLevel="0" collapsed="false">
      <c r="C114" s="15"/>
      <c r="D114" s="15"/>
      <c r="E114" s="15"/>
      <c r="F114" s="15"/>
      <c r="AK114" s="15"/>
      <c r="AL114" s="15"/>
      <c r="AM114" s="15"/>
      <c r="AN114" s="15"/>
      <c r="AO114" s="15"/>
      <c r="AP114" s="15"/>
      <c r="AQ114" s="15"/>
      <c r="AR114" s="15"/>
      <c r="AS114" s="15"/>
    </row>
    <row r="115" customFormat="false" ht="15" hidden="false" customHeight="false" outlineLevel="0" collapsed="false">
      <c r="A115" s="12" t="s">
        <v>13</v>
      </c>
      <c r="B115" s="12"/>
      <c r="M115" s="13" t="s">
        <v>14</v>
      </c>
      <c r="N115" s="13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 customFormat="false" ht="15" hidden="false" customHeight="false" outlineLevel="0" collapsed="false">
      <c r="A116" s="15" t="s">
        <v>1261</v>
      </c>
      <c r="B116" s="15" t="s">
        <v>1262</v>
      </c>
      <c r="C116" s="15" t="s">
        <v>1263</v>
      </c>
      <c r="D116" s="0" t="s">
        <v>1264</v>
      </c>
      <c r="E116" s="0" t="s">
        <v>1265</v>
      </c>
      <c r="F116" s="0" t="s">
        <v>1266</v>
      </c>
      <c r="G116" s="15" t="s">
        <v>1267</v>
      </c>
      <c r="H116" s="15" t="s">
        <v>1268</v>
      </c>
      <c r="I116" s="0" t="s">
        <v>1269</v>
      </c>
      <c r="J116" s="45"/>
      <c r="K116" s="45" t="s">
        <v>1270</v>
      </c>
      <c r="M116" s="15" t="s">
        <v>1261</v>
      </c>
      <c r="N116" s="15" t="s">
        <v>1262</v>
      </c>
      <c r="O116" s="15" t="s">
        <v>1263</v>
      </c>
      <c r="P116" s="15" t="s">
        <v>1264</v>
      </c>
      <c r="Q116" s="15" t="s">
        <v>1265</v>
      </c>
      <c r="R116" s="15" t="s">
        <v>1266</v>
      </c>
      <c r="S116" s="15" t="s">
        <v>1267</v>
      </c>
      <c r="T116" s="15" t="s">
        <v>1268</v>
      </c>
      <c r="U116" s="0" t="s">
        <v>1269</v>
      </c>
      <c r="V116" s="45"/>
      <c r="W116" s="45" t="s">
        <v>1270</v>
      </c>
      <c r="Y116" s="14" t="s">
        <v>15</v>
      </c>
      <c r="Z116" s="14"/>
      <c r="AK116" s="15"/>
      <c r="AL116" s="15"/>
      <c r="AM116" s="15"/>
      <c r="AN116" s="15"/>
      <c r="AO116" s="15"/>
      <c r="AP116" s="15"/>
      <c r="AQ116" s="15"/>
      <c r="AR116" s="15"/>
      <c r="AS116" s="15"/>
    </row>
    <row r="117" customFormat="false" ht="15" hidden="false" customHeight="false" outlineLevel="0" collapsed="false">
      <c r="A117" s="0" t="n">
        <v>90</v>
      </c>
      <c r="B117" s="0" t="n">
        <v>104</v>
      </c>
      <c r="C117" s="0" t="n">
        <v>90</v>
      </c>
      <c r="D117" s="0" t="n">
        <v>88</v>
      </c>
      <c r="E117" s="0" t="n">
        <v>104</v>
      </c>
      <c r="F117" s="0" t="n">
        <v>91</v>
      </c>
      <c r="G117" s="0" t="n">
        <f aca="false">A117-D117</f>
        <v>2</v>
      </c>
      <c r="H117" s="0" t="n">
        <f aca="false">B117-E117</f>
        <v>0</v>
      </c>
      <c r="I117" s="0" t="n">
        <f aca="false">C117-F117</f>
        <v>-1</v>
      </c>
      <c r="J117" s="45" t="n">
        <f aca="false">(A117-D117)^2+(B117-E117)^2+(C117-F117)^2</f>
        <v>5</v>
      </c>
      <c r="K117" s="45" t="n">
        <f aca="false">SQRT(J117)</f>
        <v>2.23606797749979</v>
      </c>
      <c r="M117" s="15" t="n">
        <v>89</v>
      </c>
      <c r="N117" s="15" t="n">
        <v>106</v>
      </c>
      <c r="O117" s="15" t="n">
        <v>86</v>
      </c>
      <c r="P117" s="15" t="n">
        <v>88</v>
      </c>
      <c r="Q117" s="15" t="n">
        <v>105</v>
      </c>
      <c r="R117" s="15" t="n">
        <v>88</v>
      </c>
      <c r="S117" s="0" t="n">
        <f aca="false">M117-P117</f>
        <v>1</v>
      </c>
      <c r="T117" s="0" t="n">
        <f aca="false">N117-Q117</f>
        <v>1</v>
      </c>
      <c r="U117" s="0" t="n">
        <f aca="false">O117-R117</f>
        <v>-2</v>
      </c>
      <c r="V117" s="45" t="n">
        <f aca="false">(M117-P117)^2+(N117-Q117)^2+(O117-R117)^2</f>
        <v>6</v>
      </c>
      <c r="W117" s="45" t="n">
        <f aca="false">SQRT(V117)</f>
        <v>2.44948974278318</v>
      </c>
      <c r="X117" s="15"/>
      <c r="Y117" s="15" t="s">
        <v>1261</v>
      </c>
      <c r="Z117" s="15" t="s">
        <v>1262</v>
      </c>
      <c r="AA117" s="15" t="s">
        <v>1263</v>
      </c>
      <c r="AB117" s="15" t="s">
        <v>1264</v>
      </c>
      <c r="AC117" s="15" t="s">
        <v>1265</v>
      </c>
      <c r="AD117" s="15" t="s">
        <v>1266</v>
      </c>
      <c r="AE117" s="15" t="s">
        <v>1267</v>
      </c>
      <c r="AF117" s="15" t="s">
        <v>1268</v>
      </c>
      <c r="AG117" s="0" t="s">
        <v>1269</v>
      </c>
      <c r="AH117" s="45"/>
      <c r="AI117" s="45" t="s">
        <v>1270</v>
      </c>
      <c r="AK117" s="15"/>
      <c r="AL117" s="15"/>
      <c r="AM117" s="15"/>
      <c r="AN117" s="15"/>
      <c r="AO117" s="15"/>
      <c r="AP117" s="15"/>
      <c r="AQ117" s="15"/>
      <c r="AR117" s="15"/>
      <c r="AS117" s="15"/>
    </row>
    <row r="118" customFormat="false" ht="15" hidden="false" customHeight="false" outlineLevel="0" collapsed="false">
      <c r="A118" s="0" t="n">
        <v>87</v>
      </c>
      <c r="B118" s="0" t="n">
        <v>105</v>
      </c>
      <c r="C118" s="0" t="n">
        <v>91</v>
      </c>
      <c r="D118" s="0" t="n">
        <v>87</v>
      </c>
      <c r="E118" s="0" t="n">
        <v>106</v>
      </c>
      <c r="F118" s="0" t="n">
        <v>91</v>
      </c>
      <c r="G118" s="0" t="n">
        <f aca="false">A118-D118</f>
        <v>0</v>
      </c>
      <c r="H118" s="0" t="n">
        <f aca="false">B118-E118</f>
        <v>-1</v>
      </c>
      <c r="I118" s="0" t="n">
        <f aca="false">C118-F118</f>
        <v>0</v>
      </c>
      <c r="J118" s="45" t="n">
        <f aca="false">(A118-D118)^2+(B118-E118)^2+(C118-F118)^2</f>
        <v>1</v>
      </c>
      <c r="K118" s="45" t="n">
        <f aca="false">SQRT(J118)</f>
        <v>1</v>
      </c>
      <c r="M118" s="0" t="n">
        <v>88</v>
      </c>
      <c r="N118" s="0" t="n">
        <v>109</v>
      </c>
      <c r="O118" s="0" t="n">
        <v>87</v>
      </c>
      <c r="P118" s="0" t="n">
        <v>88</v>
      </c>
      <c r="Q118" s="0" t="n">
        <v>109</v>
      </c>
      <c r="R118" s="0" t="n">
        <v>88</v>
      </c>
      <c r="S118" s="0" t="n">
        <f aca="false">M118-P118</f>
        <v>0</v>
      </c>
      <c r="T118" s="0" t="n">
        <f aca="false">N118-Q118</f>
        <v>0</v>
      </c>
      <c r="U118" s="0" t="n">
        <f aca="false">O118-R118</f>
        <v>-1</v>
      </c>
      <c r="V118" s="45" t="n">
        <f aca="false">(M118-P118)^2+(N118-Q118)^2+(O118-R118)^2</f>
        <v>1</v>
      </c>
      <c r="W118" s="45" t="n">
        <f aca="false">SQRT(V118)</f>
        <v>1</v>
      </c>
      <c r="X118" s="15"/>
      <c r="Y118" s="15" t="n">
        <v>49</v>
      </c>
      <c r="Z118" s="15" t="n">
        <v>106</v>
      </c>
      <c r="AA118" s="0" t="n">
        <v>86</v>
      </c>
      <c r="AB118" s="15" t="n">
        <v>45</v>
      </c>
      <c r="AC118" s="15" t="n">
        <v>105</v>
      </c>
      <c r="AD118" s="0" t="n">
        <v>88</v>
      </c>
      <c r="AE118" s="0" t="n">
        <f aca="false">Y118-AB118</f>
        <v>4</v>
      </c>
      <c r="AF118" s="0" t="n">
        <f aca="false">Z118-AC118</f>
        <v>1</v>
      </c>
      <c r="AG118" s="0" t="n">
        <f aca="false">AA118-AD118</f>
        <v>-2</v>
      </c>
      <c r="AH118" s="45" t="n">
        <f aca="false">(Y118-AB118)^2+(Z118-AC118)^2+(AA118-AD118)^2</f>
        <v>21</v>
      </c>
      <c r="AI118" s="45" t="n">
        <f aca="false">SQRT(AH118)</f>
        <v>4.58257569495584</v>
      </c>
      <c r="AK118" s="15"/>
      <c r="AL118" s="15"/>
      <c r="AM118" s="15"/>
      <c r="AN118" s="15"/>
      <c r="AO118" s="15"/>
      <c r="AP118" s="15"/>
      <c r="AQ118" s="15"/>
      <c r="AR118" s="15"/>
      <c r="AS118" s="15"/>
    </row>
    <row r="119" customFormat="false" ht="15" hidden="false" customHeight="false" outlineLevel="0" collapsed="false">
      <c r="A119" s="0" t="n">
        <v>88</v>
      </c>
      <c r="B119" s="0" t="n">
        <v>111</v>
      </c>
      <c r="C119" s="0" t="n">
        <v>91</v>
      </c>
      <c r="D119" s="0" t="n">
        <v>89</v>
      </c>
      <c r="E119" s="0" t="n">
        <v>111</v>
      </c>
      <c r="F119" s="0" t="n">
        <v>90</v>
      </c>
      <c r="G119" s="0" t="n">
        <f aca="false">A119-D119</f>
        <v>-1</v>
      </c>
      <c r="H119" s="0" t="n">
        <f aca="false">B119-E119</f>
        <v>0</v>
      </c>
      <c r="I119" s="0" t="n">
        <f aca="false">C119-F119</f>
        <v>1</v>
      </c>
      <c r="J119" s="45" t="n">
        <f aca="false">(A119-D119)^2+(B119-E119)^2+(C119-F119)^2</f>
        <v>2</v>
      </c>
      <c r="K119" s="45" t="n">
        <f aca="false">SQRT(J119)</f>
        <v>1.4142135623731</v>
      </c>
      <c r="M119" s="0" t="n">
        <v>91</v>
      </c>
      <c r="N119" s="0" t="n">
        <v>102</v>
      </c>
      <c r="O119" s="0" t="n">
        <v>89</v>
      </c>
      <c r="P119" s="0" t="n">
        <v>91</v>
      </c>
      <c r="Q119" s="0" t="n">
        <v>102</v>
      </c>
      <c r="R119" s="0" t="n">
        <v>89</v>
      </c>
      <c r="S119" s="0" t="n">
        <f aca="false">M119-P119</f>
        <v>0</v>
      </c>
      <c r="T119" s="0" t="n">
        <f aca="false">N119-Q119</f>
        <v>0</v>
      </c>
      <c r="U119" s="0" t="n">
        <f aca="false">O119-R119</f>
        <v>0</v>
      </c>
      <c r="V119" s="45" t="n">
        <f aca="false">(M119-P119)^2+(N119-Q119)^2+(O119-R119)^2</f>
        <v>0</v>
      </c>
      <c r="W119" s="45" t="n">
        <f aca="false">SQRT(V119)</f>
        <v>0</v>
      </c>
      <c r="X119" s="15"/>
      <c r="Y119" s="15" t="n">
        <v>45</v>
      </c>
      <c r="Z119" s="15" t="n">
        <v>109</v>
      </c>
      <c r="AA119" s="0" t="n">
        <v>87</v>
      </c>
      <c r="AB119" s="15" t="n">
        <v>45</v>
      </c>
      <c r="AC119" s="15" t="n">
        <v>109</v>
      </c>
      <c r="AD119" s="0" t="n">
        <v>88</v>
      </c>
      <c r="AE119" s="0" t="n">
        <f aca="false">Y119-AB119</f>
        <v>0</v>
      </c>
      <c r="AF119" s="0" t="n">
        <f aca="false">Z119-AC119</f>
        <v>0</v>
      </c>
      <c r="AG119" s="0" t="n">
        <f aca="false">AA119-AD119</f>
        <v>-1</v>
      </c>
      <c r="AH119" s="45" t="n">
        <f aca="false">(Y119-AB119)^2+(Z119-AC119)^2+(AA119-AD119)^2</f>
        <v>1</v>
      </c>
      <c r="AI119" s="45" t="n">
        <f aca="false">SQRT(AH119)</f>
        <v>1</v>
      </c>
    </row>
    <row r="120" customFormat="false" ht="15" hidden="false" customHeight="false" outlineLevel="0" collapsed="false">
      <c r="A120" s="0" t="n">
        <v>88</v>
      </c>
      <c r="B120" s="0" t="n">
        <v>105</v>
      </c>
      <c r="C120" s="0" t="n">
        <v>92</v>
      </c>
      <c r="D120" s="0" t="n">
        <v>88</v>
      </c>
      <c r="E120" s="0" t="n">
        <v>113</v>
      </c>
      <c r="F120" s="0" t="n">
        <v>91</v>
      </c>
      <c r="G120" s="0" t="n">
        <f aca="false">A120-D120</f>
        <v>0</v>
      </c>
      <c r="H120" s="0" t="n">
        <f aca="false">B120-E120</f>
        <v>-8</v>
      </c>
      <c r="I120" s="0" t="n">
        <f aca="false">C120-F120</f>
        <v>1</v>
      </c>
      <c r="J120" s="45" t="n">
        <f aca="false">(A120-D120)^2+(B120-E120)^2+(C120-F120)^2</f>
        <v>65</v>
      </c>
      <c r="K120" s="45" t="n">
        <f aca="false">SQRT(J120)</f>
        <v>8.06225774829855</v>
      </c>
      <c r="M120" s="0" t="n">
        <v>91</v>
      </c>
      <c r="N120" s="0" t="n">
        <v>101</v>
      </c>
      <c r="O120" s="0" t="n">
        <v>89</v>
      </c>
      <c r="P120" s="0" t="n">
        <v>92</v>
      </c>
      <c r="Q120" s="0" t="n">
        <v>102</v>
      </c>
      <c r="R120" s="0" t="n">
        <v>89</v>
      </c>
      <c r="S120" s="0" t="n">
        <f aca="false">M120-P120</f>
        <v>-1</v>
      </c>
      <c r="T120" s="0" t="n">
        <f aca="false">N120-Q120</f>
        <v>-1</v>
      </c>
      <c r="U120" s="0" t="n">
        <f aca="false">O120-R120</f>
        <v>0</v>
      </c>
      <c r="V120" s="45" t="n">
        <f aca="false">(M120-P120)^2+(N120-Q120)^2+(O120-R120)^2</f>
        <v>2</v>
      </c>
      <c r="W120" s="45" t="n">
        <f aca="false">SQRT(V120)</f>
        <v>1.4142135623731</v>
      </c>
      <c r="X120" s="15"/>
      <c r="Y120" s="15" t="n">
        <v>44</v>
      </c>
      <c r="Z120" s="15" t="n">
        <v>102</v>
      </c>
      <c r="AA120" s="0" t="n">
        <v>89</v>
      </c>
      <c r="AB120" s="15" t="n">
        <v>44</v>
      </c>
      <c r="AC120" s="15" t="n">
        <v>102</v>
      </c>
      <c r="AD120" s="0" t="n">
        <v>89</v>
      </c>
      <c r="AE120" s="0" t="n">
        <f aca="false">Y120-AB120</f>
        <v>0</v>
      </c>
      <c r="AF120" s="0" t="n">
        <f aca="false">Z120-AC120</f>
        <v>0</v>
      </c>
      <c r="AG120" s="0" t="n">
        <f aca="false">AA120-AD120</f>
        <v>0</v>
      </c>
      <c r="AH120" s="45" t="n">
        <f aca="false">(Y120-AB120)^2+(Z120-AC120)^2+(AA120-AD120)^2</f>
        <v>0</v>
      </c>
      <c r="AI120" s="45" t="n">
        <f aca="false">SQRT(AH120)</f>
        <v>0</v>
      </c>
    </row>
    <row r="121" customFormat="false" ht="15" hidden="false" customHeight="false" outlineLevel="0" collapsed="false">
      <c r="A121" s="0" t="n">
        <v>84</v>
      </c>
      <c r="B121" s="0" t="n">
        <v>103</v>
      </c>
      <c r="C121" s="0" t="n">
        <v>90</v>
      </c>
      <c r="D121" s="0" t="n">
        <v>84</v>
      </c>
      <c r="E121" s="0" t="n">
        <v>104</v>
      </c>
      <c r="F121" s="0" t="n">
        <v>90</v>
      </c>
      <c r="G121" s="0" t="n">
        <f aca="false">A121-D121</f>
        <v>0</v>
      </c>
      <c r="H121" s="0" t="n">
        <f aca="false">B121-E121</f>
        <v>-1</v>
      </c>
      <c r="I121" s="0" t="n">
        <f aca="false">C121-F121</f>
        <v>0</v>
      </c>
      <c r="J121" s="45" t="n">
        <f aca="false">(A121-D121)^2+(B121-E121)^2+(C121-F121)^2</f>
        <v>1</v>
      </c>
      <c r="K121" s="45" t="n">
        <f aca="false">SQRT(J121)</f>
        <v>1</v>
      </c>
      <c r="M121" s="0" t="n">
        <v>79</v>
      </c>
      <c r="N121" s="0" t="n">
        <v>107</v>
      </c>
      <c r="O121" s="0" t="n">
        <v>85</v>
      </c>
      <c r="P121" s="0" t="n">
        <v>84</v>
      </c>
      <c r="Q121" s="0" t="n">
        <v>106</v>
      </c>
      <c r="R121" s="0" t="n">
        <v>89</v>
      </c>
      <c r="S121" s="0" t="n">
        <f aca="false">M121-P121</f>
        <v>-5</v>
      </c>
      <c r="T121" s="0" t="n">
        <f aca="false">N121-Q121</f>
        <v>1</v>
      </c>
      <c r="U121" s="0" t="n">
        <f aca="false">O121-R121</f>
        <v>-4</v>
      </c>
      <c r="V121" s="45" t="n">
        <f aca="false">(M121-P121)^2+(N121-Q121)^2+(O121-R121)^2</f>
        <v>42</v>
      </c>
      <c r="W121" s="45" t="n">
        <f aca="false">SQRT(V121)</f>
        <v>6.48074069840786</v>
      </c>
      <c r="X121" s="15"/>
      <c r="Y121" s="15" t="n">
        <v>43</v>
      </c>
      <c r="Z121" s="15" t="n">
        <v>101</v>
      </c>
      <c r="AA121" s="0" t="n">
        <v>89</v>
      </c>
      <c r="AB121" s="15" t="n">
        <v>43</v>
      </c>
      <c r="AC121" s="15" t="n">
        <v>102</v>
      </c>
      <c r="AD121" s="0" t="n">
        <v>89</v>
      </c>
      <c r="AE121" s="0" t="n">
        <f aca="false">Y121-AB121</f>
        <v>0</v>
      </c>
      <c r="AF121" s="0" t="n">
        <f aca="false">Z121-AC121</f>
        <v>-1</v>
      </c>
      <c r="AG121" s="0" t="n">
        <f aca="false">AA121-AD121</f>
        <v>0</v>
      </c>
      <c r="AH121" s="45" t="n">
        <f aca="false">(Y121-AB121)^2+(Z121-AC121)^2+(AA121-AD121)^2</f>
        <v>1</v>
      </c>
      <c r="AI121" s="45" t="n">
        <f aca="false">SQRT(AH121)</f>
        <v>1</v>
      </c>
    </row>
    <row r="122" customFormat="false" ht="15" hidden="false" customHeight="false" outlineLevel="0" collapsed="false">
      <c r="A122" s="0" t="n">
        <v>93</v>
      </c>
      <c r="B122" s="0" t="n">
        <v>110</v>
      </c>
      <c r="C122" s="0" t="n">
        <v>88</v>
      </c>
      <c r="D122" s="0" t="n">
        <v>92</v>
      </c>
      <c r="E122" s="0" t="n">
        <v>110</v>
      </c>
      <c r="F122" s="0" t="n">
        <v>88</v>
      </c>
      <c r="G122" s="0" t="n">
        <f aca="false">A122-D122</f>
        <v>1</v>
      </c>
      <c r="H122" s="0" t="n">
        <f aca="false">B122-E122</f>
        <v>0</v>
      </c>
      <c r="I122" s="0" t="n">
        <f aca="false">C122-F122</f>
        <v>0</v>
      </c>
      <c r="J122" s="45" t="n">
        <f aca="false">(A122-D122)^2+(B122-E122)^2+(C122-F122)^2</f>
        <v>1</v>
      </c>
      <c r="K122" s="45" t="n">
        <f aca="false">SQRT(J122)</f>
        <v>1</v>
      </c>
      <c r="M122" s="0" t="n">
        <v>92</v>
      </c>
      <c r="N122" s="0" t="n">
        <v>112</v>
      </c>
      <c r="O122" s="0" t="n">
        <v>85</v>
      </c>
      <c r="P122" s="0" t="n">
        <v>95</v>
      </c>
      <c r="Q122" s="0" t="n">
        <v>112</v>
      </c>
      <c r="R122" s="0" t="n">
        <v>86</v>
      </c>
      <c r="S122" s="0" t="n">
        <f aca="false">M122-P122</f>
        <v>-3</v>
      </c>
      <c r="T122" s="0" t="n">
        <f aca="false">N122-Q122</f>
        <v>0</v>
      </c>
      <c r="U122" s="0" t="n">
        <f aca="false">O122-R122</f>
        <v>-1</v>
      </c>
      <c r="V122" s="45" t="n">
        <f aca="false">(M122-P122)^2+(N122-Q122)^2+(O122-R122)^2</f>
        <v>10</v>
      </c>
      <c r="W122" s="45" t="n">
        <f aca="false">SQRT(V122)</f>
        <v>3.16227766016838</v>
      </c>
      <c r="Y122" s="0" t="n">
        <v>49</v>
      </c>
      <c r="Z122" s="0" t="n">
        <v>107</v>
      </c>
      <c r="AA122" s="0" t="n">
        <v>85</v>
      </c>
      <c r="AB122" s="0" t="n">
        <v>52</v>
      </c>
      <c r="AC122" s="0" t="n">
        <v>106</v>
      </c>
      <c r="AD122" s="0" t="n">
        <v>89</v>
      </c>
      <c r="AE122" s="0" t="n">
        <f aca="false">Y122-AB122</f>
        <v>-3</v>
      </c>
      <c r="AF122" s="0" t="n">
        <f aca="false">Z122-AC122</f>
        <v>1</v>
      </c>
      <c r="AG122" s="0" t="n">
        <f aca="false">AA122-AD122</f>
        <v>-4</v>
      </c>
      <c r="AH122" s="45" t="n">
        <f aca="false">(Y122-AB122)^2+(Z122-AC122)^2+(AA122-AD122)^2</f>
        <v>26</v>
      </c>
      <c r="AI122" s="45" t="n">
        <f aca="false">SQRT(AH122)</f>
        <v>5.09901951359278</v>
      </c>
    </row>
    <row r="123" customFormat="false" ht="15" hidden="false" customHeight="false" outlineLevel="0" collapsed="false">
      <c r="A123" s="0" t="s">
        <v>1271</v>
      </c>
      <c r="B123" s="0" t="s">
        <v>1272</v>
      </c>
      <c r="C123" s="0" t="s">
        <v>1272</v>
      </c>
      <c r="D123" s="0" t="s">
        <v>1271</v>
      </c>
      <c r="G123" s="0" t="e">
        <f aca="false">A123-D123</f>
        <v>#VALUE!</v>
      </c>
      <c r="H123" s="0" t="e">
        <f aca="false">B123-E123</f>
        <v>#VALUE!</v>
      </c>
      <c r="I123" s="0" t="e">
        <f aca="false">C123-F123</f>
        <v>#VALUE!</v>
      </c>
      <c r="J123" s="45" t="e">
        <f aca="false">(A123-D123)^2+(B123-E123)^2+(C123-F123)^2</f>
        <v>#VALUE!</v>
      </c>
      <c r="K123" s="45" t="e">
        <f aca="false">SQRT(J123)</f>
        <v>#VALUE!</v>
      </c>
      <c r="M123" s="0" t="n">
        <v>96</v>
      </c>
      <c r="N123" s="0" t="n">
        <v>114</v>
      </c>
      <c r="O123" s="0" t="n">
        <v>80</v>
      </c>
      <c r="P123" s="0" t="n">
        <v>95</v>
      </c>
      <c r="Q123" s="0" t="n">
        <v>115</v>
      </c>
      <c r="R123" s="0" t="n">
        <v>79</v>
      </c>
      <c r="S123" s="0" t="n">
        <f aca="false">M123-P123</f>
        <v>1</v>
      </c>
      <c r="T123" s="0" t="n">
        <f aca="false">N123-Q123</f>
        <v>-1</v>
      </c>
      <c r="U123" s="0" t="n">
        <f aca="false">O123-R123</f>
        <v>1</v>
      </c>
      <c r="V123" s="45" t="n">
        <f aca="false">(M123-P123)^2+(N123-Q123)^2+(O123-R123)^2</f>
        <v>3</v>
      </c>
      <c r="W123" s="45" t="n">
        <f aca="false">SQRT(V123)</f>
        <v>1.73205080756888</v>
      </c>
      <c r="Y123" s="0" t="n">
        <v>42</v>
      </c>
      <c r="Z123" s="0" t="n">
        <v>112</v>
      </c>
      <c r="AA123" s="0" t="n">
        <v>85</v>
      </c>
      <c r="AB123" s="0" t="n">
        <v>42</v>
      </c>
      <c r="AC123" s="0" t="n">
        <v>112</v>
      </c>
      <c r="AD123" s="0" t="n">
        <v>86</v>
      </c>
      <c r="AE123" s="0" t="n">
        <f aca="false">Y123-AB123</f>
        <v>0</v>
      </c>
      <c r="AF123" s="0" t="n">
        <f aca="false">Z123-AC123</f>
        <v>0</v>
      </c>
      <c r="AG123" s="0" t="n">
        <f aca="false">AA123-AD123</f>
        <v>-1</v>
      </c>
      <c r="AH123" s="45" t="n">
        <f aca="false">(Y123-AB123)^2+(Z123-AC123)^2+(AA123-AD123)^2</f>
        <v>1</v>
      </c>
      <c r="AI123" s="45" t="n">
        <f aca="false">SQRT(AH123)</f>
        <v>1</v>
      </c>
    </row>
    <row r="124" customFormat="false" ht="15" hidden="false" customHeight="false" outlineLevel="0" collapsed="false">
      <c r="A124" s="0" t="n">
        <v>84</v>
      </c>
      <c r="B124" s="0" t="n">
        <v>105</v>
      </c>
      <c r="C124" s="0" t="n">
        <v>91</v>
      </c>
      <c r="D124" s="0" t="n">
        <v>84</v>
      </c>
      <c r="E124" s="0" t="n">
        <v>105</v>
      </c>
      <c r="F124" s="0" t="n">
        <v>91</v>
      </c>
      <c r="G124" s="0" t="n">
        <f aca="false">A124-D124</f>
        <v>0</v>
      </c>
      <c r="H124" s="0" t="n">
        <f aca="false">B124-E124</f>
        <v>0</v>
      </c>
      <c r="I124" s="0" t="n">
        <f aca="false">C124-F124</f>
        <v>0</v>
      </c>
      <c r="J124" s="45" t="n">
        <f aca="false">(A124-D124)^2+(B124-E124)^2+(C124-F124)^2</f>
        <v>0</v>
      </c>
      <c r="K124" s="45" t="n">
        <f aca="false">SQRT(J124)</f>
        <v>0</v>
      </c>
      <c r="M124" s="0" t="n">
        <v>85</v>
      </c>
      <c r="N124" s="0" t="n">
        <v>108</v>
      </c>
      <c r="O124" s="0" t="n">
        <v>88</v>
      </c>
      <c r="P124" s="0" t="n">
        <v>85</v>
      </c>
      <c r="Q124" s="0" t="n">
        <v>108</v>
      </c>
      <c r="R124" s="0" t="n">
        <v>88</v>
      </c>
      <c r="S124" s="0" t="n">
        <f aca="false">M124-P124</f>
        <v>0</v>
      </c>
      <c r="T124" s="0" t="n">
        <f aca="false">N124-Q124</f>
        <v>0</v>
      </c>
      <c r="U124" s="0" t="n">
        <f aca="false">O124-R124</f>
        <v>0</v>
      </c>
      <c r="V124" s="45" t="n">
        <f aca="false">(M124-P124)^2+(N124-Q124)^2+(O124-R124)^2</f>
        <v>0</v>
      </c>
      <c r="W124" s="45" t="n">
        <f aca="false">SQRT(V124)</f>
        <v>0</v>
      </c>
      <c r="Y124" s="0" t="n">
        <v>42</v>
      </c>
      <c r="Z124" s="0" t="n">
        <v>114</v>
      </c>
      <c r="AA124" s="0" t="n">
        <v>80</v>
      </c>
      <c r="AB124" s="0" t="n">
        <v>42</v>
      </c>
      <c r="AC124" s="0" t="n">
        <v>115</v>
      </c>
      <c r="AD124" s="0" t="n">
        <v>79</v>
      </c>
      <c r="AE124" s="0" t="n">
        <f aca="false">Y124-AB124</f>
        <v>0</v>
      </c>
      <c r="AF124" s="0" t="n">
        <f aca="false">Z124-AC124</f>
        <v>-1</v>
      </c>
      <c r="AG124" s="0" t="n">
        <f aca="false">AA124-AD124</f>
        <v>1</v>
      </c>
      <c r="AH124" s="45" t="n">
        <f aca="false">(Y124-AB124)^2+(Z124-AC124)^2+(AA124-AD124)^2</f>
        <v>2</v>
      </c>
      <c r="AI124" s="45" t="n">
        <f aca="false">SQRT(AH124)</f>
        <v>1.4142135623731</v>
      </c>
    </row>
    <row r="125" customFormat="false" ht="15" hidden="false" customHeight="false" outlineLevel="0" collapsed="false">
      <c r="A125" s="0" t="n">
        <v>92</v>
      </c>
      <c r="B125" s="15" t="n">
        <v>106</v>
      </c>
      <c r="C125" s="15" t="n">
        <v>89</v>
      </c>
      <c r="D125" s="15" t="n">
        <v>92</v>
      </c>
      <c r="E125" s="15" t="n">
        <v>106</v>
      </c>
      <c r="F125" s="15" t="n">
        <v>89</v>
      </c>
      <c r="G125" s="15" t="n">
        <f aca="false">A125-D125</f>
        <v>0</v>
      </c>
      <c r="H125" s="15" t="n">
        <f aca="false">B125-E125</f>
        <v>0</v>
      </c>
      <c r="I125" s="15" t="n">
        <f aca="false">C125-F125</f>
        <v>0</v>
      </c>
      <c r="J125" s="45" t="n">
        <f aca="false">(A125-D125)^2+(B125-E125)^2+(C125-F125)^2</f>
        <v>0</v>
      </c>
      <c r="K125" s="45" t="n">
        <f aca="false">SQRT(J125)</f>
        <v>0</v>
      </c>
      <c r="L125" s="15"/>
      <c r="M125" s="15" t="n">
        <v>93</v>
      </c>
      <c r="N125" s="15" t="n">
        <v>108</v>
      </c>
      <c r="O125" s="15" t="n">
        <v>86</v>
      </c>
      <c r="P125" s="15" t="n">
        <v>92</v>
      </c>
      <c r="Q125" s="15" t="n">
        <v>108</v>
      </c>
      <c r="R125" s="15" t="n">
        <v>86</v>
      </c>
      <c r="S125" s="15" t="n">
        <f aca="false">M125-P125</f>
        <v>1</v>
      </c>
      <c r="T125" s="15" t="n">
        <f aca="false">N125-Q125</f>
        <v>0</v>
      </c>
      <c r="U125" s="15" t="n">
        <f aca="false">O125-R125</f>
        <v>0</v>
      </c>
      <c r="V125" s="45" t="n">
        <f aca="false">(M125-P125)^2+(N125-Q125)^2+(O125-R125)^2</f>
        <v>1</v>
      </c>
      <c r="W125" s="45" t="n">
        <f aca="false">SQRT(V125)</f>
        <v>1</v>
      </c>
      <c r="X125" s="15"/>
      <c r="Y125" s="15" t="n">
        <v>48</v>
      </c>
      <c r="Z125" s="15" t="n">
        <v>108</v>
      </c>
      <c r="AA125" s="0" t="n">
        <v>88</v>
      </c>
      <c r="AB125" s="15" t="n">
        <v>48</v>
      </c>
      <c r="AC125" s="15" t="n">
        <v>108</v>
      </c>
      <c r="AD125" s="0" t="n">
        <v>88</v>
      </c>
      <c r="AE125" s="0" t="n">
        <f aca="false">Y125-AB125</f>
        <v>0</v>
      </c>
      <c r="AF125" s="0" t="n">
        <f aca="false">Z125-AC125</f>
        <v>0</v>
      </c>
      <c r="AG125" s="0" t="n">
        <f aca="false">AA125-AD125</f>
        <v>0</v>
      </c>
      <c r="AH125" s="45" t="n">
        <f aca="false">(Y125-AB125)^2+(Z125-AC125)^2+(AA125-AD125)^2</f>
        <v>0</v>
      </c>
      <c r="AI125" s="45" t="n">
        <f aca="false">SQRT(AH125)</f>
        <v>0</v>
      </c>
    </row>
    <row r="126" customFormat="false" ht="15" hidden="false" customHeight="false" outlineLevel="0" collapsed="false">
      <c r="A126" s="0" t="n">
        <v>93</v>
      </c>
      <c r="B126" s="15" t="n">
        <v>111</v>
      </c>
      <c r="C126" s="15" t="n">
        <v>88</v>
      </c>
      <c r="D126" s="15" t="n">
        <v>88</v>
      </c>
      <c r="E126" s="15" t="n">
        <v>112</v>
      </c>
      <c r="F126" s="15" t="n">
        <v>89</v>
      </c>
      <c r="G126" s="15" t="n">
        <f aca="false">A126-D126</f>
        <v>5</v>
      </c>
      <c r="H126" s="15" t="n">
        <f aca="false">B126-E126</f>
        <v>-1</v>
      </c>
      <c r="I126" s="15" t="n">
        <f aca="false">C126-F126</f>
        <v>-1</v>
      </c>
      <c r="J126" s="45" t="n">
        <f aca="false">(A126-D126)^2+(B126-E126)^2+(C126-F126)^2</f>
        <v>27</v>
      </c>
      <c r="K126" s="45" t="n">
        <f aca="false">SQRT(J126)</f>
        <v>5.19615242270663</v>
      </c>
      <c r="L126" s="15"/>
      <c r="M126" s="15" t="n">
        <v>92</v>
      </c>
      <c r="N126" s="15" t="n">
        <v>110</v>
      </c>
      <c r="O126" s="15" t="n">
        <v>82</v>
      </c>
      <c r="P126" s="15" t="n">
        <v>93</v>
      </c>
      <c r="Q126" s="15" t="n">
        <v>105</v>
      </c>
      <c r="R126" s="15" t="n">
        <v>82</v>
      </c>
      <c r="S126" s="15" t="n">
        <f aca="false">M126-P126</f>
        <v>-1</v>
      </c>
      <c r="T126" s="15" t="n">
        <f aca="false">N126-Q126</f>
        <v>5</v>
      </c>
      <c r="U126" s="15" t="n">
        <f aca="false">O126-R126</f>
        <v>0</v>
      </c>
      <c r="V126" s="45" t="n">
        <f aca="false">(M126-P126)^2+(N126-Q126)^2+(O126-R126)^2</f>
        <v>26</v>
      </c>
      <c r="W126" s="45" t="n">
        <f aca="false">SQRT(V126)</f>
        <v>5.09901951359278</v>
      </c>
      <c r="X126" s="15"/>
      <c r="Y126" s="15" t="n">
        <v>47</v>
      </c>
      <c r="Z126" s="15" t="n">
        <v>108</v>
      </c>
      <c r="AA126" s="0" t="n">
        <v>86</v>
      </c>
      <c r="AB126" s="15" t="n">
        <v>44</v>
      </c>
      <c r="AC126" s="15" t="n">
        <v>108</v>
      </c>
      <c r="AD126" s="0" t="n">
        <v>86</v>
      </c>
      <c r="AE126" s="15" t="n">
        <f aca="false">Y126-AB126</f>
        <v>3</v>
      </c>
      <c r="AF126" s="15" t="n">
        <f aca="false">Z126-AC126</f>
        <v>0</v>
      </c>
      <c r="AG126" s="15" t="n">
        <f aca="false">AA126-AD126</f>
        <v>0</v>
      </c>
      <c r="AH126" s="45" t="n">
        <f aca="false">(Y126-AB126)^2+(Z126-AC126)^2+(AA126-AD126)^2</f>
        <v>9</v>
      </c>
      <c r="AI126" s="45" t="n">
        <f aca="false">SQRT(AH126)</f>
        <v>3</v>
      </c>
    </row>
    <row r="127" customFormat="false" ht="15" hidden="false" customHeight="false" outlineLevel="0" collapsed="false">
      <c r="A127" s="0" t="n">
        <v>90</v>
      </c>
      <c r="B127" s="15" t="n">
        <v>106</v>
      </c>
      <c r="C127" s="15" t="n">
        <v>90</v>
      </c>
      <c r="D127" s="15" t="n">
        <v>90</v>
      </c>
      <c r="E127" s="15" t="n">
        <v>105</v>
      </c>
      <c r="F127" s="15" t="n">
        <v>90</v>
      </c>
      <c r="G127" s="15" t="n">
        <f aca="false">A127-D127</f>
        <v>0</v>
      </c>
      <c r="H127" s="15" t="n">
        <f aca="false">B127-E127</f>
        <v>1</v>
      </c>
      <c r="I127" s="15" t="n">
        <f aca="false">C127-F127</f>
        <v>0</v>
      </c>
      <c r="J127" s="45" t="n">
        <f aca="false">(A127-D127)^2+(B127-E127)^2+(C127-F127)^2</f>
        <v>1</v>
      </c>
      <c r="K127" s="45" t="n">
        <f aca="false">SQRT(J127)</f>
        <v>1</v>
      </c>
      <c r="L127" s="15"/>
      <c r="M127" s="15" t="n">
        <v>90</v>
      </c>
      <c r="N127" s="15" t="n">
        <v>106</v>
      </c>
      <c r="O127" s="15" t="n">
        <v>87</v>
      </c>
      <c r="P127" s="15" t="n">
        <v>90</v>
      </c>
      <c r="Q127" s="15" t="n">
        <v>106</v>
      </c>
      <c r="R127" s="15" t="n">
        <v>87</v>
      </c>
      <c r="S127" s="15" t="n">
        <f aca="false">M127-P127</f>
        <v>0</v>
      </c>
      <c r="T127" s="15" t="n">
        <f aca="false">N127-Q127</f>
        <v>0</v>
      </c>
      <c r="U127" s="15" t="n">
        <f aca="false">O127-R127</f>
        <v>0</v>
      </c>
      <c r="V127" s="45" t="n">
        <f aca="false">(M127-P127)^2+(N127-Q127)^2+(O127-R127)^2</f>
        <v>0</v>
      </c>
      <c r="W127" s="45" t="n">
        <f aca="false">SQRT(V127)</f>
        <v>0</v>
      </c>
      <c r="X127" s="15"/>
      <c r="Y127" s="15" t="n">
        <v>47</v>
      </c>
      <c r="Z127" s="15" t="n">
        <v>110</v>
      </c>
      <c r="AA127" s="0" t="n">
        <v>82</v>
      </c>
      <c r="AB127" s="15" t="n">
        <v>46</v>
      </c>
      <c r="AC127" s="15" t="n">
        <v>105</v>
      </c>
      <c r="AD127" s="0" t="n">
        <v>88</v>
      </c>
      <c r="AE127" s="15" t="n">
        <f aca="false">Y127-AB127</f>
        <v>1</v>
      </c>
      <c r="AF127" s="15" t="n">
        <f aca="false">Z127-AC127</f>
        <v>5</v>
      </c>
      <c r="AG127" s="15" t="n">
        <f aca="false">AA127-AD127</f>
        <v>-6</v>
      </c>
      <c r="AH127" s="45" t="n">
        <f aca="false">(Y127-AB127)^2+(Z127-AC127)^2+(AA127-AD127)^2</f>
        <v>62</v>
      </c>
      <c r="AI127" s="45" t="n">
        <f aca="false">SQRT(AH127)</f>
        <v>7.87400787401181</v>
      </c>
    </row>
    <row r="128" customFormat="false" ht="15" hidden="false" customHeight="false" outlineLevel="0" collapsed="false">
      <c r="A128" s="0" t="n">
        <v>82</v>
      </c>
      <c r="B128" s="15" t="n">
        <v>110</v>
      </c>
      <c r="C128" s="15" t="n">
        <v>90</v>
      </c>
      <c r="D128" s="15" t="n">
        <v>82</v>
      </c>
      <c r="E128" s="15" t="n">
        <v>111</v>
      </c>
      <c r="F128" s="15" t="n">
        <v>91</v>
      </c>
      <c r="G128" s="15" t="n">
        <f aca="false">A128-D128</f>
        <v>0</v>
      </c>
      <c r="H128" s="15" t="n">
        <f aca="false">B128-E128</f>
        <v>-1</v>
      </c>
      <c r="I128" s="15" t="n">
        <f aca="false">C128-F128</f>
        <v>-1</v>
      </c>
      <c r="J128" s="45" t="n">
        <f aca="false">(A128-D128)^2+(B128-E128)^2+(C128-F128)^2</f>
        <v>2</v>
      </c>
      <c r="K128" s="45" t="n">
        <f aca="false">SQRT(J128)</f>
        <v>1.4142135623731</v>
      </c>
      <c r="L128" s="15"/>
      <c r="M128" s="15" t="s">
        <v>1271</v>
      </c>
      <c r="N128" s="15" t="s">
        <v>1272</v>
      </c>
      <c r="O128" s="15" t="s">
        <v>1272</v>
      </c>
      <c r="P128" s="15" t="n">
        <v>84</v>
      </c>
      <c r="Q128" s="15" t="n">
        <v>111</v>
      </c>
      <c r="R128" s="15" t="n">
        <v>87</v>
      </c>
      <c r="S128" s="15" t="e">
        <f aca="false">M128-P128</f>
        <v>#VALUE!</v>
      </c>
      <c r="T128" s="15" t="e">
        <f aca="false">N128-Q128</f>
        <v>#VALUE!</v>
      </c>
      <c r="U128" s="15" t="e">
        <f aca="false">O128-R128</f>
        <v>#VALUE!</v>
      </c>
      <c r="V128" s="45" t="e">
        <f aca="false">(M128-P128)^2+(N128-Q128)^2+(O128-R128)^2</f>
        <v>#VALUE!</v>
      </c>
      <c r="W128" s="45" t="e">
        <f aca="false">SQRT(V128)</f>
        <v>#VALUE!</v>
      </c>
      <c r="X128" s="15"/>
      <c r="Y128" s="15" t="n">
        <v>49</v>
      </c>
      <c r="Z128" s="15" t="n">
        <v>108</v>
      </c>
      <c r="AA128" s="0" t="n">
        <v>87</v>
      </c>
      <c r="AB128" s="15" t="n">
        <v>49</v>
      </c>
      <c r="AC128" s="15" t="n">
        <v>106</v>
      </c>
      <c r="AD128" s="0" t="n">
        <v>87</v>
      </c>
      <c r="AE128" s="15" t="n">
        <f aca="false">Y128-AB128</f>
        <v>0</v>
      </c>
      <c r="AF128" s="15" t="n">
        <f aca="false">Z128-AC128</f>
        <v>2</v>
      </c>
      <c r="AG128" s="15" t="n">
        <f aca="false">AA128-AD128</f>
        <v>0</v>
      </c>
      <c r="AH128" s="45" t="n">
        <f aca="false">(Y128-AB128)^2+(Z128-AC128)^2+(AA128-AD128)^2</f>
        <v>4</v>
      </c>
      <c r="AI128" s="45" t="n">
        <f aca="false">SQRT(AH128)</f>
        <v>2</v>
      </c>
    </row>
    <row r="129" customFormat="false" ht="15" hidden="false" customHeight="false" outlineLevel="0" collapsed="false">
      <c r="A129" s="0" t="n">
        <v>91</v>
      </c>
      <c r="B129" s="15" t="n">
        <v>106</v>
      </c>
      <c r="C129" s="15" t="n">
        <v>88</v>
      </c>
      <c r="D129" s="15" t="n">
        <v>90</v>
      </c>
      <c r="E129" s="15" t="n">
        <v>105</v>
      </c>
      <c r="F129" s="15" t="n">
        <v>89</v>
      </c>
      <c r="G129" s="15" t="n">
        <f aca="false">A129-D129</f>
        <v>1</v>
      </c>
      <c r="H129" s="15" t="n">
        <f aca="false">B129-E129</f>
        <v>1</v>
      </c>
      <c r="I129" s="15" t="n">
        <f aca="false">C129-F129</f>
        <v>-1</v>
      </c>
      <c r="J129" s="45" t="n">
        <f aca="false">(A129-D129)^2+(B129-E129)^2+(C129-F129)^2</f>
        <v>3</v>
      </c>
      <c r="K129" s="45" t="n">
        <f aca="false">SQRT(J129)</f>
        <v>1.73205080756888</v>
      </c>
      <c r="L129" s="15"/>
      <c r="M129" s="15" t="n">
        <v>92</v>
      </c>
      <c r="N129" s="15" t="n">
        <v>106</v>
      </c>
      <c r="O129" s="15" t="n">
        <v>84</v>
      </c>
      <c r="P129" s="15" t="n">
        <v>92</v>
      </c>
      <c r="Q129" s="15" t="n">
        <v>106</v>
      </c>
      <c r="R129" s="15" t="n">
        <v>84</v>
      </c>
      <c r="S129" s="15" t="n">
        <f aca="false">M129-P129</f>
        <v>0</v>
      </c>
      <c r="T129" s="15" t="n">
        <f aca="false">N129-Q129</f>
        <v>0</v>
      </c>
      <c r="U129" s="15" t="n">
        <f aca="false">O129-R129</f>
        <v>0</v>
      </c>
      <c r="V129" s="45" t="n">
        <f aca="false">(M129-P129)^2+(N129-Q129)^2+(O129-R129)^2</f>
        <v>0</v>
      </c>
      <c r="W129" s="45" t="n">
        <f aca="false">SQRT(V129)</f>
        <v>0</v>
      </c>
      <c r="X129" s="15"/>
      <c r="Y129" s="15" t="n">
        <v>49</v>
      </c>
      <c r="Z129" s="15" t="n">
        <v>109</v>
      </c>
      <c r="AA129" s="0" t="n">
        <v>92</v>
      </c>
      <c r="AB129" s="15" t="n">
        <v>48</v>
      </c>
      <c r="AC129" s="15" t="n">
        <v>111</v>
      </c>
      <c r="AD129" s="0" t="n">
        <v>87</v>
      </c>
      <c r="AE129" s="15" t="n">
        <f aca="false">Y129-AB129</f>
        <v>1</v>
      </c>
      <c r="AF129" s="15" t="n">
        <f aca="false">Z129-AC129</f>
        <v>-2</v>
      </c>
      <c r="AG129" s="15" t="n">
        <f aca="false">AA129-AD129</f>
        <v>5</v>
      </c>
      <c r="AH129" s="45" t="n">
        <f aca="false">(Y129-AB129)^2+(Z129-AC129)^2+(AA129-AD129)^2</f>
        <v>30</v>
      </c>
      <c r="AI129" s="45" t="n">
        <f aca="false">SQRT(AH129)</f>
        <v>5.47722557505166</v>
      </c>
    </row>
    <row r="130" customFormat="false" ht="15" hidden="false" customHeight="false" outlineLevel="0" collapsed="false">
      <c r="A130" s="0" t="n">
        <v>86</v>
      </c>
      <c r="B130" s="15" t="n">
        <v>107</v>
      </c>
      <c r="C130" s="15" t="n">
        <v>90</v>
      </c>
      <c r="D130" s="15" t="n">
        <v>87</v>
      </c>
      <c r="E130" s="15" t="n">
        <v>107</v>
      </c>
      <c r="F130" s="15" t="n">
        <v>91</v>
      </c>
      <c r="G130" s="15" t="n">
        <f aca="false">A130-D130</f>
        <v>-1</v>
      </c>
      <c r="H130" s="15" t="n">
        <f aca="false">B130-E130</f>
        <v>0</v>
      </c>
      <c r="I130" s="15" t="n">
        <f aca="false">C130-F130</f>
        <v>-1</v>
      </c>
      <c r="J130" s="45" t="n">
        <f aca="false">(A130-D130)^2+(B130-E130)^2+(C130-F130)^2</f>
        <v>2</v>
      </c>
      <c r="K130" s="45" t="n">
        <f aca="false">SQRT(J130)</f>
        <v>1.4142135623731</v>
      </c>
      <c r="L130" s="15"/>
      <c r="M130" s="15" t="n">
        <v>88</v>
      </c>
      <c r="N130" s="15" t="n">
        <v>106</v>
      </c>
      <c r="O130" s="15" t="n">
        <v>89</v>
      </c>
      <c r="P130" s="15" t="n">
        <v>89</v>
      </c>
      <c r="Q130" s="15" t="n">
        <v>106</v>
      </c>
      <c r="R130" s="15" t="n">
        <v>89</v>
      </c>
      <c r="S130" s="15" t="n">
        <f aca="false">M130-P130</f>
        <v>-1</v>
      </c>
      <c r="T130" s="15" t="n">
        <f aca="false">N130-Q130</f>
        <v>0</v>
      </c>
      <c r="U130" s="15" t="n">
        <f aca="false">O130-R130</f>
        <v>0</v>
      </c>
      <c r="V130" s="45" t="n">
        <f aca="false">(M130-P130)^2+(N130-Q130)^2+(O130-R130)^2</f>
        <v>1</v>
      </c>
      <c r="W130" s="45" t="n">
        <f aca="false">SQRT(V130)</f>
        <v>1</v>
      </c>
      <c r="X130" s="15"/>
      <c r="Y130" s="15" t="n">
        <v>48</v>
      </c>
      <c r="Z130" s="15" t="n">
        <v>106</v>
      </c>
      <c r="AA130" s="0" t="n">
        <v>84</v>
      </c>
      <c r="AB130" s="15" t="n">
        <v>48</v>
      </c>
      <c r="AC130" s="15" t="n">
        <v>106</v>
      </c>
      <c r="AD130" s="0" t="n">
        <v>84</v>
      </c>
      <c r="AE130" s="15" t="n">
        <f aca="false">Y130-AB130</f>
        <v>0</v>
      </c>
      <c r="AF130" s="15" t="n">
        <f aca="false">Z130-AC130</f>
        <v>0</v>
      </c>
      <c r="AG130" s="15" t="n">
        <f aca="false">AA130-AD130</f>
        <v>0</v>
      </c>
      <c r="AH130" s="45" t="n">
        <f aca="false">(Y130-AB130)^2+(Z130-AC130)^2+(AA130-AD130)^2</f>
        <v>0</v>
      </c>
      <c r="AI130" s="45" t="n">
        <f aca="false">SQRT(AH130)</f>
        <v>0</v>
      </c>
    </row>
    <row r="131" customFormat="false" ht="15" hidden="false" customHeight="false" outlineLevel="0" collapsed="false">
      <c r="A131" s="15" t="n">
        <v>88</v>
      </c>
      <c r="B131" s="15" t="n">
        <v>107</v>
      </c>
      <c r="C131" s="15" t="n">
        <v>90</v>
      </c>
      <c r="D131" s="15" t="n">
        <v>89</v>
      </c>
      <c r="E131" s="15" t="n">
        <v>108</v>
      </c>
      <c r="F131" s="15" t="n">
        <v>90</v>
      </c>
      <c r="G131" s="15" t="n">
        <f aca="false">A131-D131</f>
        <v>-1</v>
      </c>
      <c r="H131" s="15" t="n">
        <f aca="false">B131-E131</f>
        <v>-1</v>
      </c>
      <c r="I131" s="15" t="n">
        <f aca="false">C131-F131</f>
        <v>0</v>
      </c>
      <c r="J131" s="45" t="n">
        <f aca="false">(A131-D131)^2+(B131-E131)^2+(C131-F131)^2</f>
        <v>2</v>
      </c>
      <c r="K131" s="45" t="n">
        <f aca="false">SQRT(J131)</f>
        <v>1.4142135623731</v>
      </c>
      <c r="L131" s="15"/>
      <c r="M131" s="15" t="n">
        <v>88</v>
      </c>
      <c r="N131" s="15" t="n">
        <v>107</v>
      </c>
      <c r="O131" s="15" t="n">
        <v>88</v>
      </c>
      <c r="P131" s="15" t="n">
        <v>88</v>
      </c>
      <c r="Q131" s="15" t="n">
        <v>105</v>
      </c>
      <c r="R131" s="15" t="n">
        <v>90</v>
      </c>
      <c r="S131" s="15" t="n">
        <f aca="false">M131-P131</f>
        <v>0</v>
      </c>
      <c r="T131" s="15" t="n">
        <f aca="false">N131-Q131</f>
        <v>2</v>
      </c>
      <c r="U131" s="15" t="n">
        <f aca="false">O131-R131</f>
        <v>-2</v>
      </c>
      <c r="V131" s="45" t="n">
        <f aca="false">(M131-P131)^2+(N131-Q131)^2+(O131-R131)^2</f>
        <v>8</v>
      </c>
      <c r="W131" s="45" t="n">
        <f aca="false">SQRT(V131)</f>
        <v>2.82842712474619</v>
      </c>
      <c r="X131" s="15"/>
      <c r="Y131" s="15" t="n">
        <v>47</v>
      </c>
      <c r="Z131" s="15" t="n">
        <v>106</v>
      </c>
      <c r="AA131" s="0" t="n">
        <v>89</v>
      </c>
      <c r="AB131" s="15" t="n">
        <v>48</v>
      </c>
      <c r="AC131" s="15" t="n">
        <v>106</v>
      </c>
      <c r="AD131" s="0" t="n">
        <v>89</v>
      </c>
      <c r="AE131" s="15" t="n">
        <f aca="false">Y131-AB131</f>
        <v>-1</v>
      </c>
      <c r="AF131" s="15" t="n">
        <f aca="false">Z131-AC131</f>
        <v>0</v>
      </c>
      <c r="AG131" s="15" t="n">
        <f aca="false">AA131-AD131</f>
        <v>0</v>
      </c>
      <c r="AH131" s="45" t="n">
        <f aca="false">(Y131-AB131)^2+(Z131-AC131)^2+(AA131-AD131)^2</f>
        <v>1</v>
      </c>
      <c r="AI131" s="45" t="n">
        <f aca="false">SQRT(AH131)</f>
        <v>1</v>
      </c>
    </row>
    <row r="132" customFormat="false" ht="15" hidden="false" customHeight="false" outlineLevel="0" collapsed="false">
      <c r="A132" s="15" t="n">
        <v>86</v>
      </c>
      <c r="B132" s="15" t="n">
        <v>106</v>
      </c>
      <c r="C132" s="15" t="n">
        <v>92</v>
      </c>
      <c r="D132" s="15" t="n">
        <v>86</v>
      </c>
      <c r="E132" s="15" t="n">
        <v>107</v>
      </c>
      <c r="F132" s="15" t="n">
        <v>90</v>
      </c>
      <c r="G132" s="15" t="n">
        <f aca="false">A132-D132</f>
        <v>0</v>
      </c>
      <c r="H132" s="15" t="n">
        <f aca="false">B132-E132</f>
        <v>-1</v>
      </c>
      <c r="I132" s="15" t="n">
        <f aca="false">C132-F132</f>
        <v>2</v>
      </c>
      <c r="J132" s="45" t="n">
        <f aca="false">(A132-D132)^2+(B132-E132)^2+(C132-F132)^2</f>
        <v>5</v>
      </c>
      <c r="K132" s="45" t="n">
        <f aca="false">SQRT(J132)</f>
        <v>2.23606797749979</v>
      </c>
      <c r="L132" s="15"/>
      <c r="M132" s="15" t="n">
        <v>85</v>
      </c>
      <c r="N132" s="15" t="n">
        <v>108</v>
      </c>
      <c r="O132" s="15" t="n">
        <v>91</v>
      </c>
      <c r="P132" s="15" t="n">
        <v>86</v>
      </c>
      <c r="Q132" s="15" t="n">
        <v>108</v>
      </c>
      <c r="R132" s="15" t="n">
        <v>89</v>
      </c>
      <c r="S132" s="15" t="n">
        <f aca="false">M132-P132</f>
        <v>-1</v>
      </c>
      <c r="T132" s="15" t="n">
        <f aca="false">N132-Q132</f>
        <v>0</v>
      </c>
      <c r="U132" s="15" t="n">
        <f aca="false">O132-R132</f>
        <v>2</v>
      </c>
      <c r="V132" s="45" t="n">
        <f aca="false">(M132-P132)^2+(N132-Q132)^2+(O132-R132)^2</f>
        <v>5</v>
      </c>
      <c r="W132" s="45" t="n">
        <f aca="false">SQRT(V132)</f>
        <v>2.23606797749979</v>
      </c>
      <c r="X132" s="15"/>
      <c r="Y132" s="15" t="n">
        <v>47</v>
      </c>
      <c r="Z132" s="15" t="n">
        <v>107</v>
      </c>
      <c r="AA132" s="0" t="n">
        <v>88</v>
      </c>
      <c r="AB132" s="15" t="n">
        <v>48</v>
      </c>
      <c r="AC132" s="15" t="n">
        <v>105</v>
      </c>
      <c r="AD132" s="0" t="n">
        <v>90</v>
      </c>
      <c r="AE132" s="15" t="n">
        <f aca="false">Y132-AB132</f>
        <v>-1</v>
      </c>
      <c r="AF132" s="15" t="n">
        <f aca="false">Z132-AC132</f>
        <v>2</v>
      </c>
      <c r="AG132" s="15" t="n">
        <f aca="false">AA132-AD132</f>
        <v>-2</v>
      </c>
      <c r="AH132" s="45" t="n">
        <f aca="false">(Y132-AB132)^2+(Z132-AC132)^2+(AA132-AD132)^2</f>
        <v>9</v>
      </c>
      <c r="AI132" s="45" t="n">
        <f aca="false">SQRT(AH132)</f>
        <v>3</v>
      </c>
    </row>
    <row r="133" customFormat="false" ht="15" hidden="false" customHeight="false" outlineLevel="0" collapsed="false">
      <c r="A133" s="15" t="n">
        <v>94</v>
      </c>
      <c r="B133" s="15" t="n">
        <v>109</v>
      </c>
      <c r="C133" s="15" t="n">
        <v>88</v>
      </c>
      <c r="D133" s="15" t="n">
        <v>93</v>
      </c>
      <c r="E133" s="15" t="n">
        <v>107</v>
      </c>
      <c r="F133" s="15" t="n">
        <v>90</v>
      </c>
      <c r="G133" s="15" t="n">
        <f aca="false">A133-D133</f>
        <v>1</v>
      </c>
      <c r="H133" s="15" t="n">
        <f aca="false">B133-E133</f>
        <v>2</v>
      </c>
      <c r="I133" s="15" t="n">
        <f aca="false">C133-F133</f>
        <v>-2</v>
      </c>
      <c r="J133" s="45" t="n">
        <f aca="false">(A133-D133)^2+(B133-E133)^2+(C133-F133)^2</f>
        <v>9</v>
      </c>
      <c r="K133" s="45" t="n">
        <f aca="false">SQRT(J133)</f>
        <v>3</v>
      </c>
      <c r="L133" s="15"/>
      <c r="M133" s="15" t="n">
        <v>96</v>
      </c>
      <c r="N133" s="15" t="n">
        <v>115</v>
      </c>
      <c r="O133" s="15" t="n">
        <v>82</v>
      </c>
      <c r="P133" s="15" t="n">
        <v>96</v>
      </c>
      <c r="Q133" s="15" t="n">
        <v>115</v>
      </c>
      <c r="R133" s="15" t="n">
        <v>82</v>
      </c>
      <c r="S133" s="15" t="n">
        <f aca="false">M133-P133</f>
        <v>0</v>
      </c>
      <c r="T133" s="15" t="n">
        <f aca="false">N133-Q133</f>
        <v>0</v>
      </c>
      <c r="U133" s="15" t="n">
        <f aca="false">O133-R133</f>
        <v>0</v>
      </c>
      <c r="V133" s="45" t="n">
        <f aca="false">(M133-P133)^2+(N133-Q133)^2+(O133-R133)^2</f>
        <v>0</v>
      </c>
      <c r="W133" s="45" t="n">
        <f aca="false">SQRT(V133)</f>
        <v>0</v>
      </c>
      <c r="X133" s="15"/>
      <c r="Y133" s="15" t="n">
        <v>48</v>
      </c>
      <c r="Z133" s="15" t="n">
        <v>108</v>
      </c>
      <c r="AA133" s="0" t="n">
        <v>91</v>
      </c>
      <c r="AB133" s="15" t="n">
        <v>48</v>
      </c>
      <c r="AC133" s="15" t="n">
        <v>108</v>
      </c>
      <c r="AD133" s="0" t="n">
        <v>89</v>
      </c>
      <c r="AE133" s="15" t="n">
        <f aca="false">Y133-AB133</f>
        <v>0</v>
      </c>
      <c r="AF133" s="15" t="n">
        <f aca="false">Z133-AC133</f>
        <v>0</v>
      </c>
      <c r="AG133" s="15" t="n">
        <f aca="false">AA133-AD133</f>
        <v>2</v>
      </c>
      <c r="AH133" s="45" t="n">
        <f aca="false">(Y133-AB133)^2+(Z133-AC133)^2+(AA133-AD133)^2</f>
        <v>4</v>
      </c>
      <c r="AI133" s="45" t="n">
        <f aca="false">SQRT(AH133)</f>
        <v>2</v>
      </c>
    </row>
    <row r="134" customFormat="false" ht="15" hidden="false" customHeight="false" outlineLevel="0" collapsed="false">
      <c r="A134" s="15" t="n">
        <v>92</v>
      </c>
      <c r="B134" s="15" t="n">
        <v>105</v>
      </c>
      <c r="C134" s="15" t="n">
        <v>90</v>
      </c>
      <c r="D134" s="15" t="n">
        <v>92</v>
      </c>
      <c r="E134" s="15" t="n">
        <v>107</v>
      </c>
      <c r="F134" s="15" t="n">
        <v>89</v>
      </c>
      <c r="G134" s="15" t="n">
        <f aca="false">A134-D134</f>
        <v>0</v>
      </c>
      <c r="H134" s="15" t="n">
        <f aca="false">B134-E134</f>
        <v>-2</v>
      </c>
      <c r="I134" s="15" t="n">
        <f aca="false">C134-F134</f>
        <v>1</v>
      </c>
      <c r="J134" s="45" t="n">
        <f aca="false">(A134-D134)^2+(B134-E134)^2+(C134-F134)^2</f>
        <v>5</v>
      </c>
      <c r="K134" s="45" t="n">
        <f aca="false">SQRT(J134)</f>
        <v>2.23606797749979</v>
      </c>
      <c r="L134" s="15"/>
      <c r="M134" s="15" t="n">
        <v>93</v>
      </c>
      <c r="N134" s="15" t="n">
        <v>111</v>
      </c>
      <c r="O134" s="15" t="n">
        <v>82</v>
      </c>
      <c r="P134" s="15" t="n">
        <v>91</v>
      </c>
      <c r="Q134" s="15" t="n">
        <v>111</v>
      </c>
      <c r="R134" s="15" t="n">
        <v>83</v>
      </c>
      <c r="S134" s="15" t="n">
        <f aca="false">M134-P134</f>
        <v>2</v>
      </c>
      <c r="T134" s="15" t="n">
        <f aca="false">N134-Q134</f>
        <v>0</v>
      </c>
      <c r="U134" s="15" t="n">
        <f aca="false">O134-R134</f>
        <v>-1</v>
      </c>
      <c r="V134" s="45" t="n">
        <f aca="false">(M134-P134)^2+(N134-Q134)^2+(O134-R134)^2</f>
        <v>5</v>
      </c>
      <c r="W134" s="45" t="n">
        <f aca="false">SQRT(V134)</f>
        <v>2.23606797749979</v>
      </c>
      <c r="X134" s="15"/>
      <c r="Y134" s="15" t="n">
        <v>42</v>
      </c>
      <c r="Z134" s="15" t="n">
        <v>115</v>
      </c>
      <c r="AA134" s="0" t="n">
        <v>82</v>
      </c>
      <c r="AB134" s="15" t="n">
        <v>43</v>
      </c>
      <c r="AC134" s="15" t="n">
        <v>115</v>
      </c>
      <c r="AD134" s="0" t="n">
        <v>82</v>
      </c>
      <c r="AE134" s="15" t="n">
        <f aca="false">Y134-AB134</f>
        <v>-1</v>
      </c>
      <c r="AF134" s="15" t="n">
        <f aca="false">Z134-AC134</f>
        <v>0</v>
      </c>
      <c r="AG134" s="15" t="n">
        <f aca="false">AA134-AD134</f>
        <v>0</v>
      </c>
      <c r="AH134" s="45" t="n">
        <f aca="false">(Y134-AB134)^2+(Z134-AC134)^2+(AA134-AD134)^2</f>
        <v>1</v>
      </c>
      <c r="AI134" s="45" t="n">
        <f aca="false">SQRT(AH134)</f>
        <v>1</v>
      </c>
    </row>
    <row r="135" customFormat="false" ht="15" hidden="false" customHeight="false" outlineLevel="0" collapsed="false">
      <c r="A135" s="15" t="n">
        <v>86</v>
      </c>
      <c r="B135" s="15" t="n">
        <v>106</v>
      </c>
      <c r="C135" s="15" t="n">
        <v>90</v>
      </c>
      <c r="D135" s="15" t="n">
        <v>82</v>
      </c>
      <c r="E135" s="15" t="n">
        <v>109</v>
      </c>
      <c r="F135" s="15" t="n">
        <v>88</v>
      </c>
      <c r="G135" s="15" t="n">
        <f aca="false">A135-D135</f>
        <v>4</v>
      </c>
      <c r="H135" s="15" t="n">
        <f aca="false">B135-E135</f>
        <v>-3</v>
      </c>
      <c r="I135" s="15" t="n">
        <f aca="false">C135-F135</f>
        <v>2</v>
      </c>
      <c r="J135" s="45" t="n">
        <f aca="false">(A135-D135)^2+(B135-E135)^2+(C135-F135)^2</f>
        <v>29</v>
      </c>
      <c r="K135" s="45" t="n">
        <f aca="false">SQRT(J135)</f>
        <v>5.3851648071345</v>
      </c>
      <c r="L135" s="15"/>
      <c r="M135" s="15" t="n">
        <v>87</v>
      </c>
      <c r="N135" s="15" t="n">
        <v>107</v>
      </c>
      <c r="O135" s="15" t="n">
        <v>86</v>
      </c>
      <c r="P135" s="15" t="n">
        <v>87</v>
      </c>
      <c r="Q135" s="15" t="n">
        <v>107</v>
      </c>
      <c r="R135" s="15" t="n">
        <v>86</v>
      </c>
      <c r="S135" s="15" t="n">
        <f aca="false">M135-P135</f>
        <v>0</v>
      </c>
      <c r="T135" s="15" t="n">
        <f aca="false">N135-Q135</f>
        <v>0</v>
      </c>
      <c r="U135" s="15" t="n">
        <f aca="false">O135-R135</f>
        <v>0</v>
      </c>
      <c r="V135" s="45" t="n">
        <f aca="false">(M135-P135)^2+(N135-Q135)^2+(O135-R135)^2</f>
        <v>0</v>
      </c>
      <c r="W135" s="45" t="n">
        <f aca="false">SQRT(V135)</f>
        <v>0</v>
      </c>
      <c r="X135" s="15"/>
      <c r="Y135" s="15" t="n">
        <v>45</v>
      </c>
      <c r="Z135" s="15" t="n">
        <v>111</v>
      </c>
      <c r="AA135" s="0" t="n">
        <v>82</v>
      </c>
      <c r="AB135" s="15" t="n">
        <v>46</v>
      </c>
      <c r="AC135" s="15" t="n">
        <v>111</v>
      </c>
      <c r="AD135" s="0" t="n">
        <v>83</v>
      </c>
      <c r="AE135" s="15" t="n">
        <f aca="false">Y135-AB135</f>
        <v>-1</v>
      </c>
      <c r="AF135" s="15" t="n">
        <f aca="false">Z135-AC135</f>
        <v>0</v>
      </c>
      <c r="AG135" s="15" t="n">
        <f aca="false">AA135-AD135</f>
        <v>-1</v>
      </c>
      <c r="AH135" s="45" t="n">
        <f aca="false">(Y135-AB135)^2+(Z135-AC135)^2+(AA135-AD135)^2</f>
        <v>2</v>
      </c>
      <c r="AI135" s="45" t="n">
        <f aca="false">SQRT(AH135)</f>
        <v>1.4142135623731</v>
      </c>
    </row>
    <row r="136" customFormat="false" ht="15" hidden="false" customHeight="false" outlineLevel="0" collapsed="false">
      <c r="A136" s="15" t="n">
        <v>93</v>
      </c>
      <c r="B136" s="15" t="n">
        <v>100</v>
      </c>
      <c r="C136" s="15" t="n">
        <v>91</v>
      </c>
      <c r="D136" s="15" t="n">
        <v>92</v>
      </c>
      <c r="E136" s="15" t="n">
        <v>105</v>
      </c>
      <c r="F136" s="15" t="n">
        <v>88</v>
      </c>
      <c r="G136" s="15" t="n">
        <f aca="false">A136-D136</f>
        <v>1</v>
      </c>
      <c r="H136" s="15" t="n">
        <f aca="false">B136-E136</f>
        <v>-5</v>
      </c>
      <c r="I136" s="15" t="n">
        <f aca="false">C136-F136</f>
        <v>3</v>
      </c>
      <c r="J136" s="45" t="n">
        <f aca="false">(A136-D136)^2+(B136-E136)^2+(C136-F136)^2</f>
        <v>35</v>
      </c>
      <c r="K136" s="45" t="n">
        <f aca="false">SQRT(J136)</f>
        <v>5.91607978309962</v>
      </c>
      <c r="L136" s="15"/>
      <c r="M136" s="15" t="n">
        <v>92</v>
      </c>
      <c r="N136" s="15" t="n">
        <v>105</v>
      </c>
      <c r="O136" s="15" t="n">
        <v>86</v>
      </c>
      <c r="P136" s="15" t="n">
        <v>92</v>
      </c>
      <c r="Q136" s="15" t="n">
        <v>105</v>
      </c>
      <c r="R136" s="15" t="n">
        <v>85</v>
      </c>
      <c r="S136" s="15" t="n">
        <f aca="false">M136-P136</f>
        <v>0</v>
      </c>
      <c r="T136" s="15" t="n">
        <f aca="false">N136-Q136</f>
        <v>0</v>
      </c>
      <c r="U136" s="15" t="n">
        <f aca="false">O136-R136</f>
        <v>1</v>
      </c>
      <c r="V136" s="45" t="n">
        <f aca="false">(M136-P136)^2+(N136-Q136)^2+(O136-R136)^2</f>
        <v>1</v>
      </c>
      <c r="W136" s="45" t="n">
        <f aca="false">SQRT(V136)</f>
        <v>1</v>
      </c>
      <c r="X136" s="15"/>
      <c r="Y136" s="15" t="n">
        <v>45</v>
      </c>
      <c r="Z136" s="15" t="n">
        <v>107</v>
      </c>
      <c r="AA136" s="0" t="n">
        <v>86</v>
      </c>
      <c r="AB136" s="15" t="n">
        <v>46</v>
      </c>
      <c r="AC136" s="15" t="n">
        <v>107</v>
      </c>
      <c r="AD136" s="0" t="n">
        <v>86</v>
      </c>
      <c r="AE136" s="15" t="n">
        <f aca="false">Y136-AB136</f>
        <v>-1</v>
      </c>
      <c r="AF136" s="15" t="n">
        <f aca="false">Z136-AC136</f>
        <v>0</v>
      </c>
      <c r="AG136" s="15" t="n">
        <f aca="false">AA136-AD136</f>
        <v>0</v>
      </c>
      <c r="AH136" s="45" t="n">
        <f aca="false">(Y136-AB136)^2+(Z136-AC136)^2+(AA136-AD136)^2</f>
        <v>1</v>
      </c>
      <c r="AI136" s="45" t="n">
        <f aca="false">SQRT(AH136)</f>
        <v>1</v>
      </c>
    </row>
    <row r="137" customFormat="false" ht="15" hidden="false" customHeight="false" outlineLevel="0" collapsed="false">
      <c r="A137" s="15" t="s">
        <v>1271</v>
      </c>
      <c r="B137" s="15" t="s">
        <v>1272</v>
      </c>
      <c r="C137" s="15" t="s">
        <v>1272</v>
      </c>
      <c r="D137" s="15" t="s">
        <v>1271</v>
      </c>
      <c r="E137" s="15"/>
      <c r="F137" s="15"/>
      <c r="G137" s="15" t="e">
        <f aca="false">A137-D137</f>
        <v>#VALUE!</v>
      </c>
      <c r="H137" s="15" t="e">
        <f aca="false">B137-E137</f>
        <v>#VALUE!</v>
      </c>
      <c r="I137" s="15" t="e">
        <f aca="false">C137-F137</f>
        <v>#VALUE!</v>
      </c>
      <c r="J137" s="45" t="e">
        <f aca="false">(A137-D137)^2+(B137-E137)^2+(C137-F137)^2</f>
        <v>#VALUE!</v>
      </c>
      <c r="K137" s="45" t="e">
        <f aca="false">SQRT(J137)</f>
        <v>#VALUE!</v>
      </c>
      <c r="L137" s="15"/>
      <c r="M137" s="15" t="n">
        <v>90</v>
      </c>
      <c r="N137" s="15" t="n">
        <v>108</v>
      </c>
      <c r="O137" s="15" t="n">
        <v>82</v>
      </c>
      <c r="P137" s="15" t="n">
        <v>94</v>
      </c>
      <c r="Q137" s="15" t="n">
        <v>108</v>
      </c>
      <c r="R137" s="15" t="n">
        <v>82</v>
      </c>
      <c r="S137" s="15" t="n">
        <f aca="false">M137-P137</f>
        <v>-4</v>
      </c>
      <c r="T137" s="15" t="n">
        <f aca="false">N137-Q137</f>
        <v>0</v>
      </c>
      <c r="U137" s="15" t="n">
        <f aca="false">O137-R137</f>
        <v>0</v>
      </c>
      <c r="V137" s="45" t="n">
        <f aca="false">(M137-P137)^2+(N137-Q137)^2+(O137-R137)^2</f>
        <v>16</v>
      </c>
      <c r="W137" s="45" t="n">
        <f aca="false">SQRT(V137)</f>
        <v>4</v>
      </c>
      <c r="X137" s="15"/>
      <c r="Y137" s="15" t="n">
        <v>44</v>
      </c>
      <c r="Z137" s="15" t="n">
        <v>105</v>
      </c>
      <c r="AA137" s="0" t="n">
        <v>86</v>
      </c>
      <c r="AB137" s="15" t="n">
        <v>44</v>
      </c>
      <c r="AC137" s="15" t="n">
        <v>105</v>
      </c>
      <c r="AD137" s="0" t="n">
        <v>85</v>
      </c>
      <c r="AE137" s="15" t="n">
        <f aca="false">Y137-AB137</f>
        <v>0</v>
      </c>
      <c r="AF137" s="15" t="n">
        <f aca="false">Z137-AC137</f>
        <v>0</v>
      </c>
      <c r="AG137" s="15" t="n">
        <f aca="false">AA137-AD137</f>
        <v>1</v>
      </c>
      <c r="AH137" s="45" t="n">
        <f aca="false">(Y137-AB137)^2+(Z137-AC137)^2+(AA137-AD137)^2</f>
        <v>1</v>
      </c>
      <c r="AI137" s="45" t="n">
        <f aca="false">SQRT(AH137)</f>
        <v>1</v>
      </c>
    </row>
    <row r="138" customFormat="false" ht="15" hidden="false" customHeight="false" outlineLevel="0" collapsed="false">
      <c r="A138" s="15" t="s">
        <v>1271</v>
      </c>
      <c r="B138" s="15" t="s">
        <v>1272</v>
      </c>
      <c r="C138" s="15" t="s">
        <v>1272</v>
      </c>
      <c r="D138" s="15" t="n">
        <v>95</v>
      </c>
      <c r="E138" s="15" t="n">
        <v>97</v>
      </c>
      <c r="F138" s="15" t="n">
        <v>93</v>
      </c>
      <c r="G138" s="15" t="e">
        <f aca="false">A138-D138</f>
        <v>#VALUE!</v>
      </c>
      <c r="H138" s="15" t="e">
        <f aca="false">B138-E138</f>
        <v>#VALUE!</v>
      </c>
      <c r="I138" s="15" t="e">
        <f aca="false">C138-F138</f>
        <v>#VALUE!</v>
      </c>
      <c r="J138" s="45" t="e">
        <f aca="false">(A138-D138)^2+(B138-E138)^2+(C138-F138)^2</f>
        <v>#VALUE!</v>
      </c>
      <c r="K138" s="45" t="e">
        <f aca="false">SQRT(J138)</f>
        <v>#VALUE!</v>
      </c>
      <c r="L138" s="15"/>
      <c r="M138" s="15" t="n">
        <v>93</v>
      </c>
      <c r="N138" s="15" t="n">
        <v>105</v>
      </c>
      <c r="O138" s="15" t="n">
        <v>85</v>
      </c>
      <c r="P138" s="15" t="n">
        <v>93</v>
      </c>
      <c r="Q138" s="15" t="n">
        <v>105</v>
      </c>
      <c r="R138" s="15" t="n">
        <v>85</v>
      </c>
      <c r="S138" s="15" t="n">
        <f aca="false">M138-P138</f>
        <v>0</v>
      </c>
      <c r="T138" s="15" t="n">
        <f aca="false">N138-Q138</f>
        <v>0</v>
      </c>
      <c r="U138" s="15" t="n">
        <f aca="false">O138-R138</f>
        <v>0</v>
      </c>
      <c r="V138" s="45" t="n">
        <f aca="false">(M138-P138)^2+(N138-Q138)^2+(O138-R138)^2</f>
        <v>0</v>
      </c>
      <c r="W138" s="45" t="n">
        <f aca="false">SQRT(V138)</f>
        <v>0</v>
      </c>
      <c r="X138" s="15"/>
      <c r="Y138" s="15" t="n">
        <v>46</v>
      </c>
      <c r="Z138" s="15" t="n">
        <v>108</v>
      </c>
      <c r="AA138" s="0" t="n">
        <v>82</v>
      </c>
      <c r="AB138" s="15" t="n">
        <v>46</v>
      </c>
      <c r="AC138" s="15" t="n">
        <v>108</v>
      </c>
      <c r="AD138" s="0" t="n">
        <v>82</v>
      </c>
      <c r="AE138" s="15" t="n">
        <f aca="false">Y138-AB138</f>
        <v>0</v>
      </c>
      <c r="AF138" s="15" t="n">
        <f aca="false">Z138-AC138</f>
        <v>0</v>
      </c>
      <c r="AG138" s="15" t="n">
        <f aca="false">AA138-AD138</f>
        <v>0</v>
      </c>
      <c r="AH138" s="45" t="n">
        <f aca="false">(Y138-AB138)^2+(Z138-AC138)^2+(AA138-AD138)^2</f>
        <v>0</v>
      </c>
      <c r="AI138" s="45" t="n">
        <f aca="false">SQRT(AH138)</f>
        <v>0</v>
      </c>
    </row>
    <row r="139" customFormat="false" ht="15" hidden="false" customHeight="false" outlineLevel="0" collapsed="false">
      <c r="A139" s="15" t="s">
        <v>1271</v>
      </c>
      <c r="B139" s="15" t="s">
        <v>1272</v>
      </c>
      <c r="C139" s="15" t="s">
        <v>1272</v>
      </c>
      <c r="D139" s="15" t="s">
        <v>1271</v>
      </c>
      <c r="E139" s="15"/>
      <c r="F139" s="15"/>
      <c r="G139" s="15" t="e">
        <f aca="false">A139-D139</f>
        <v>#VALUE!</v>
      </c>
      <c r="H139" s="15" t="e">
        <f aca="false">B139-E139</f>
        <v>#VALUE!</v>
      </c>
      <c r="I139" s="15" t="e">
        <f aca="false">C139-F139</f>
        <v>#VALUE!</v>
      </c>
      <c r="J139" s="45" t="e">
        <f aca="false">(A139-D139)^2+(B139-E139)^2+(C139-F139)^2</f>
        <v>#VALUE!</v>
      </c>
      <c r="K139" s="45" t="e">
        <f aca="false">SQRT(J139)</f>
        <v>#VALUE!</v>
      </c>
      <c r="L139" s="15"/>
      <c r="M139" s="15" t="n">
        <v>101</v>
      </c>
      <c r="N139" s="15" t="n">
        <v>116</v>
      </c>
      <c r="O139" s="15" t="n">
        <v>78</v>
      </c>
      <c r="P139" s="15" t="n">
        <v>101</v>
      </c>
      <c r="Q139" s="15" t="n">
        <v>116</v>
      </c>
      <c r="R139" s="15" t="n">
        <v>78</v>
      </c>
      <c r="S139" s="15" t="n">
        <f aca="false">M139-P139</f>
        <v>0</v>
      </c>
      <c r="T139" s="15" t="n">
        <f aca="false">N139-Q139</f>
        <v>0</v>
      </c>
      <c r="U139" s="15" t="n">
        <f aca="false">O139-R139</f>
        <v>0</v>
      </c>
      <c r="V139" s="45" t="n">
        <f aca="false">(M139-P139)^2+(N139-Q139)^2+(O139-R139)^2</f>
        <v>0</v>
      </c>
      <c r="W139" s="45" t="n">
        <f aca="false">SQRT(V139)</f>
        <v>0</v>
      </c>
      <c r="X139" s="15"/>
      <c r="Y139" s="15" t="n">
        <v>44</v>
      </c>
      <c r="Z139" s="15" t="n">
        <v>105</v>
      </c>
      <c r="AA139" s="0" t="n">
        <v>85</v>
      </c>
      <c r="AB139" s="15" t="n">
        <v>44</v>
      </c>
      <c r="AC139" s="15" t="n">
        <v>105</v>
      </c>
      <c r="AD139" s="0" t="n">
        <v>85</v>
      </c>
      <c r="AE139" s="15" t="n">
        <f aca="false">Y139-AB139</f>
        <v>0</v>
      </c>
      <c r="AF139" s="15" t="n">
        <f aca="false">Z139-AC139</f>
        <v>0</v>
      </c>
      <c r="AG139" s="15" t="n">
        <f aca="false">AA139-AD139</f>
        <v>0</v>
      </c>
      <c r="AH139" s="45" t="n">
        <f aca="false">(Y139-AB139)^2+(Z139-AC139)^2+(AA139-AD139)^2</f>
        <v>0</v>
      </c>
      <c r="AI139" s="45" t="n">
        <f aca="false">SQRT(AH139)</f>
        <v>0</v>
      </c>
    </row>
    <row r="140" customFormat="false" ht="15" hidden="false" customHeight="false" outlineLevel="0" collapsed="false">
      <c r="A140" s="15" t="n">
        <v>94</v>
      </c>
      <c r="B140" s="15" t="n">
        <v>117</v>
      </c>
      <c r="C140" s="15" t="n">
        <v>88</v>
      </c>
      <c r="D140" s="15" t="n">
        <v>94</v>
      </c>
      <c r="E140" s="15" t="n">
        <v>117</v>
      </c>
      <c r="F140" s="15" t="n">
        <v>89</v>
      </c>
      <c r="G140" s="15" t="n">
        <f aca="false">A140-D140</f>
        <v>0</v>
      </c>
      <c r="H140" s="15" t="n">
        <f aca="false">B140-E140</f>
        <v>0</v>
      </c>
      <c r="I140" s="15" t="n">
        <f aca="false">C140-F140</f>
        <v>-1</v>
      </c>
      <c r="J140" s="45" t="n">
        <f aca="false">(A140-D140)^2+(B140-E140)^2+(C140-F140)^2</f>
        <v>1</v>
      </c>
      <c r="K140" s="45" t="n">
        <f aca="false">SQRT(J140)</f>
        <v>1</v>
      </c>
      <c r="L140" s="15"/>
      <c r="M140" s="15" t="n">
        <v>98</v>
      </c>
      <c r="N140" s="15" t="n">
        <v>111</v>
      </c>
      <c r="O140" s="15" t="n">
        <v>85</v>
      </c>
      <c r="P140" s="15" t="n">
        <v>99</v>
      </c>
      <c r="Q140" s="15" t="n">
        <v>111</v>
      </c>
      <c r="R140" s="15" t="n">
        <v>85</v>
      </c>
      <c r="S140" s="15" t="n">
        <f aca="false">M140-P140</f>
        <v>-1</v>
      </c>
      <c r="T140" s="15" t="n">
        <f aca="false">N140-Q140</f>
        <v>0</v>
      </c>
      <c r="U140" s="15" t="n">
        <f aca="false">O140-R140</f>
        <v>0</v>
      </c>
      <c r="V140" s="45" t="n">
        <f aca="false">(M140-P140)^2+(N140-Q140)^2+(O140-R140)^2</f>
        <v>1</v>
      </c>
      <c r="W140" s="45" t="n">
        <f aca="false">SQRT(V140)</f>
        <v>1</v>
      </c>
      <c r="X140" s="15"/>
      <c r="Y140" s="15" t="n">
        <v>34</v>
      </c>
      <c r="Z140" s="15" t="n">
        <v>116</v>
      </c>
      <c r="AA140" s="0" t="n">
        <v>78</v>
      </c>
      <c r="AB140" s="15" t="n">
        <v>34</v>
      </c>
      <c r="AC140" s="15" t="n">
        <v>116</v>
      </c>
      <c r="AD140" s="0" t="n">
        <v>78</v>
      </c>
      <c r="AE140" s="15" t="n">
        <f aca="false">Y140-AB140</f>
        <v>0</v>
      </c>
      <c r="AF140" s="15" t="n">
        <f aca="false">Z140-AC140</f>
        <v>0</v>
      </c>
      <c r="AG140" s="15" t="n">
        <f aca="false">AA140-AD140</f>
        <v>0</v>
      </c>
      <c r="AH140" s="45" t="n">
        <f aca="false">(Y140-AB140)^2+(Z140-AC140)^2+(AA140-AD140)^2</f>
        <v>0</v>
      </c>
      <c r="AI140" s="45" t="n">
        <f aca="false">SQRT(AH140)</f>
        <v>0</v>
      </c>
    </row>
    <row r="141" customFormat="false" ht="15" hidden="false" customHeight="false" outlineLevel="0" collapsed="false">
      <c r="A141" s="15" t="n">
        <v>94</v>
      </c>
      <c r="B141" s="15" t="n">
        <v>115</v>
      </c>
      <c r="C141" s="15" t="n">
        <v>88</v>
      </c>
      <c r="D141" s="15" t="n">
        <v>94</v>
      </c>
      <c r="E141" s="15" t="n">
        <v>116</v>
      </c>
      <c r="F141" s="15" t="n">
        <v>86</v>
      </c>
      <c r="G141" s="15" t="n">
        <f aca="false">A141-D141</f>
        <v>0</v>
      </c>
      <c r="H141" s="15" t="n">
        <f aca="false">B141-E141</f>
        <v>-1</v>
      </c>
      <c r="I141" s="15" t="n">
        <f aca="false">C141-F141</f>
        <v>2</v>
      </c>
      <c r="J141" s="45" t="n">
        <f aca="false">(A141-D141)^2+(B141-E141)^2+(C141-F141)^2</f>
        <v>5</v>
      </c>
      <c r="K141" s="45" t="n">
        <f aca="false">SQRT(J141)</f>
        <v>2.23606797749979</v>
      </c>
      <c r="L141" s="15"/>
      <c r="M141" s="15" t="n">
        <v>95</v>
      </c>
      <c r="N141" s="15" t="n">
        <v>113</v>
      </c>
      <c r="O141" s="15" t="n">
        <v>87</v>
      </c>
      <c r="P141" s="15" t="n">
        <v>95</v>
      </c>
      <c r="Q141" s="15" t="n">
        <v>112</v>
      </c>
      <c r="R141" s="15" t="n">
        <v>87</v>
      </c>
      <c r="S141" s="15" t="n">
        <f aca="false">M141-P141</f>
        <v>0</v>
      </c>
      <c r="T141" s="15" t="n">
        <f aca="false">N141-Q141</f>
        <v>1</v>
      </c>
      <c r="U141" s="15" t="n">
        <f aca="false">O141-R141</f>
        <v>0</v>
      </c>
      <c r="V141" s="45" t="n">
        <f aca="false">(M141-P141)^2+(N141-Q141)^2+(O141-R141)^2</f>
        <v>1</v>
      </c>
      <c r="W141" s="45" t="n">
        <f aca="false">SQRT(V141)</f>
        <v>1</v>
      </c>
      <c r="X141" s="15"/>
      <c r="Y141" s="15" t="n">
        <v>40</v>
      </c>
      <c r="Z141" s="15" t="n">
        <v>111</v>
      </c>
      <c r="AA141" s="0" t="n">
        <v>85</v>
      </c>
      <c r="AB141" s="15" t="n">
        <v>41</v>
      </c>
      <c r="AC141" s="15" t="n">
        <v>111</v>
      </c>
      <c r="AD141" s="0" t="n">
        <v>85</v>
      </c>
      <c r="AE141" s="15" t="n">
        <f aca="false">Y141-AB141</f>
        <v>-1</v>
      </c>
      <c r="AF141" s="15" t="n">
        <f aca="false">Z141-AC141</f>
        <v>0</v>
      </c>
      <c r="AG141" s="15" t="n">
        <f aca="false">AA141-AD141</f>
        <v>0</v>
      </c>
      <c r="AH141" s="45" t="n">
        <f aca="false">(Y141-AB141)^2+(Z141-AC141)^2+(AA141-AD141)^2</f>
        <v>1</v>
      </c>
      <c r="AI141" s="45" t="n">
        <f aca="false">SQRT(AH141)</f>
        <v>1</v>
      </c>
    </row>
    <row r="142" customFormat="false" ht="15" hidden="false" customHeight="false" outlineLevel="0" collapsed="false">
      <c r="A142" s="15" t="n">
        <v>97</v>
      </c>
      <c r="B142" s="15" t="n">
        <v>111</v>
      </c>
      <c r="C142" s="15" t="n">
        <v>90</v>
      </c>
      <c r="D142" s="15" t="n">
        <v>97</v>
      </c>
      <c r="E142" s="15" t="n">
        <v>113</v>
      </c>
      <c r="F142" s="15" t="n">
        <v>88</v>
      </c>
      <c r="G142" s="15" t="n">
        <f aca="false">A142-D142</f>
        <v>0</v>
      </c>
      <c r="H142" s="15" t="n">
        <f aca="false">B142-E142</f>
        <v>-2</v>
      </c>
      <c r="I142" s="15" t="n">
        <f aca="false">C142-F142</f>
        <v>2</v>
      </c>
      <c r="J142" s="45" t="n">
        <f aca="false">(A142-D142)^2+(B142-E142)^2+(C142-F142)^2</f>
        <v>8</v>
      </c>
      <c r="K142" s="45" t="n">
        <f aca="false">SQRT(J142)</f>
        <v>2.82842712474619</v>
      </c>
      <c r="L142" s="15"/>
      <c r="M142" s="15" t="n">
        <v>98</v>
      </c>
      <c r="N142" s="15" t="n">
        <v>112</v>
      </c>
      <c r="O142" s="15" t="n">
        <v>87</v>
      </c>
      <c r="P142" s="15" t="n">
        <v>98</v>
      </c>
      <c r="Q142" s="15" t="n">
        <v>112</v>
      </c>
      <c r="R142" s="15" t="n">
        <v>87</v>
      </c>
      <c r="S142" s="15" t="n">
        <f aca="false">M142-P142</f>
        <v>0</v>
      </c>
      <c r="T142" s="15" t="n">
        <f aca="false">N142-Q142</f>
        <v>0</v>
      </c>
      <c r="U142" s="15" t="n">
        <f aca="false">O142-R142</f>
        <v>0</v>
      </c>
      <c r="V142" s="45" t="n">
        <f aca="false">(M142-P142)^2+(N142-Q142)^2+(O142-R142)^2</f>
        <v>0</v>
      </c>
      <c r="W142" s="45" t="n">
        <f aca="false">SQRT(V142)</f>
        <v>0</v>
      </c>
      <c r="X142" s="15"/>
      <c r="Y142" s="15" t="n">
        <v>45</v>
      </c>
      <c r="Z142" s="15" t="n">
        <v>113</v>
      </c>
      <c r="AA142" s="0" t="n">
        <v>87</v>
      </c>
      <c r="AB142" s="15" t="n">
        <v>46</v>
      </c>
      <c r="AC142" s="15" t="n">
        <v>112</v>
      </c>
      <c r="AD142" s="0" t="n">
        <v>87</v>
      </c>
      <c r="AE142" s="15" t="n">
        <f aca="false">Y142-AB142</f>
        <v>-1</v>
      </c>
      <c r="AF142" s="15" t="n">
        <f aca="false">Z142-AC142</f>
        <v>1</v>
      </c>
      <c r="AG142" s="15" t="n">
        <f aca="false">AA142-AD142</f>
        <v>0</v>
      </c>
      <c r="AH142" s="45" t="n">
        <f aca="false">(Y142-AB142)^2+(Z142-AC142)^2+(AA142-AD142)^2</f>
        <v>2</v>
      </c>
      <c r="AI142" s="45" t="n">
        <f aca="false">SQRT(AH142)</f>
        <v>1.4142135623731</v>
      </c>
    </row>
    <row r="143" customFormat="false" ht="15" hidden="false" customHeight="false" outlineLevel="0" collapsed="false">
      <c r="A143" s="15" t="n">
        <v>84</v>
      </c>
      <c r="B143" s="15" t="n">
        <v>109</v>
      </c>
      <c r="C143" s="15" t="n">
        <v>91</v>
      </c>
      <c r="D143" s="15" t="n">
        <v>84</v>
      </c>
      <c r="E143" s="15" t="n">
        <v>109</v>
      </c>
      <c r="F143" s="15" t="n">
        <v>91</v>
      </c>
      <c r="G143" s="15" t="n">
        <f aca="false">A143-D143</f>
        <v>0</v>
      </c>
      <c r="H143" s="15" t="n">
        <f aca="false">B143-E143</f>
        <v>0</v>
      </c>
      <c r="I143" s="15" t="n">
        <f aca="false">C143-F143</f>
        <v>0</v>
      </c>
      <c r="J143" s="45" t="n">
        <f aca="false">(A143-D143)^2+(B143-E143)^2+(C143-F143)^2</f>
        <v>0</v>
      </c>
      <c r="K143" s="45" t="n">
        <f aca="false">SQRT(J143)</f>
        <v>0</v>
      </c>
      <c r="L143" s="15"/>
      <c r="M143" s="15" t="n">
        <v>84</v>
      </c>
      <c r="N143" s="15" t="n">
        <v>107</v>
      </c>
      <c r="O143" s="15" t="n">
        <v>89</v>
      </c>
      <c r="P143" s="15" t="n">
        <v>84</v>
      </c>
      <c r="Q143" s="15" t="n">
        <v>107</v>
      </c>
      <c r="R143" s="15" t="n">
        <v>89</v>
      </c>
      <c r="S143" s="15" t="n">
        <f aca="false">M143-P143</f>
        <v>0</v>
      </c>
      <c r="T143" s="15" t="n">
        <f aca="false">N143-Q143</f>
        <v>0</v>
      </c>
      <c r="U143" s="15" t="n">
        <f aca="false">O143-R143</f>
        <v>0</v>
      </c>
      <c r="V143" s="45" t="n">
        <f aca="false">(M143-P143)^2+(N143-Q143)^2+(O143-R143)^2</f>
        <v>0</v>
      </c>
      <c r="W143" s="45" t="n">
        <f aca="false">SQRT(V143)</f>
        <v>0</v>
      </c>
      <c r="X143" s="15"/>
      <c r="Y143" s="15" t="n">
        <v>44</v>
      </c>
      <c r="Z143" s="15" t="n">
        <v>112</v>
      </c>
      <c r="AA143" s="0" t="n">
        <v>87</v>
      </c>
      <c r="AB143" s="15" t="n">
        <v>44</v>
      </c>
      <c r="AC143" s="15" t="n">
        <v>112</v>
      </c>
      <c r="AD143" s="0" t="n">
        <v>87</v>
      </c>
      <c r="AE143" s="15" t="n">
        <f aca="false">Y143-AB143</f>
        <v>0</v>
      </c>
      <c r="AF143" s="15" t="n">
        <f aca="false">Z143-AC143</f>
        <v>0</v>
      </c>
      <c r="AG143" s="15" t="n">
        <f aca="false">AA143-AD143</f>
        <v>0</v>
      </c>
      <c r="AH143" s="45" t="n">
        <f aca="false">(Y143-AB143)^2+(Z143-AC143)^2+(AA143-AD143)^2</f>
        <v>0</v>
      </c>
      <c r="AI143" s="45" t="n">
        <f aca="false">SQRT(AH143)</f>
        <v>0</v>
      </c>
    </row>
    <row r="144" customFormat="false" ht="15" hidden="false" customHeight="false" outlineLevel="0" collapsed="false">
      <c r="A144" s="15" t="n">
        <v>91</v>
      </c>
      <c r="B144" s="15" t="n">
        <v>103</v>
      </c>
      <c r="C144" s="15" t="n">
        <v>91</v>
      </c>
      <c r="D144" s="15" t="n">
        <v>92</v>
      </c>
      <c r="E144" s="15" t="n">
        <v>101</v>
      </c>
      <c r="F144" s="15" t="n">
        <v>91</v>
      </c>
      <c r="G144" s="15" t="n">
        <f aca="false">A144-D144</f>
        <v>-1</v>
      </c>
      <c r="H144" s="15" t="n">
        <f aca="false">B144-E144</f>
        <v>2</v>
      </c>
      <c r="I144" s="15" t="n">
        <f aca="false">C144-F144</f>
        <v>0</v>
      </c>
      <c r="J144" s="45" t="n">
        <f aca="false">(A144-D144)^2+(B144-E144)^2+(C144-F144)^2</f>
        <v>5</v>
      </c>
      <c r="K144" s="45" t="n">
        <f aca="false">SQRT(J144)</f>
        <v>2.23606797749979</v>
      </c>
      <c r="L144" s="15"/>
      <c r="M144" s="15" t="n">
        <v>92</v>
      </c>
      <c r="N144" s="15" t="n">
        <v>106</v>
      </c>
      <c r="O144" s="15" t="n">
        <v>87</v>
      </c>
      <c r="P144" s="15" t="n">
        <v>92</v>
      </c>
      <c r="Q144" s="15" t="n">
        <v>106</v>
      </c>
      <c r="R144" s="15" t="n">
        <v>87</v>
      </c>
      <c r="S144" s="15" t="n">
        <f aca="false">M144-P144</f>
        <v>0</v>
      </c>
      <c r="T144" s="15" t="n">
        <f aca="false">N144-Q144</f>
        <v>0</v>
      </c>
      <c r="U144" s="15" t="n">
        <f aca="false">O144-R144</f>
        <v>0</v>
      </c>
      <c r="V144" s="45" t="n">
        <f aca="false">(M144-P144)^2+(N144-Q144)^2+(O144-R144)^2</f>
        <v>0</v>
      </c>
      <c r="W144" s="45" t="n">
        <f aca="false">SQRT(V144)</f>
        <v>0</v>
      </c>
      <c r="X144" s="15"/>
      <c r="Y144" s="15" t="n">
        <v>49</v>
      </c>
      <c r="Z144" s="15" t="n">
        <v>107</v>
      </c>
      <c r="AA144" s="0" t="n">
        <v>89</v>
      </c>
      <c r="AB144" s="15" t="n">
        <v>49</v>
      </c>
      <c r="AC144" s="15" t="n">
        <v>107</v>
      </c>
      <c r="AD144" s="0" t="n">
        <v>89</v>
      </c>
      <c r="AE144" s="15" t="n">
        <f aca="false">Y144-AB144</f>
        <v>0</v>
      </c>
      <c r="AF144" s="15" t="n">
        <f aca="false">Z144-AC144</f>
        <v>0</v>
      </c>
      <c r="AG144" s="15" t="n">
        <f aca="false">AA144-AD144</f>
        <v>0</v>
      </c>
      <c r="AH144" s="45" t="n">
        <f aca="false">(Y144-AB144)^2+(Z144-AC144)^2+(AA144-AD144)^2</f>
        <v>0</v>
      </c>
      <c r="AI144" s="45" t="n">
        <f aca="false">SQRT(AH144)</f>
        <v>0</v>
      </c>
    </row>
    <row r="145" customFormat="false" ht="15" hidden="false" customHeight="false" outlineLevel="0" collapsed="false">
      <c r="A145" s="15" t="n">
        <v>83</v>
      </c>
      <c r="B145" s="15" t="n">
        <v>105</v>
      </c>
      <c r="C145" s="15" t="n">
        <v>92</v>
      </c>
      <c r="D145" s="15" t="n">
        <v>83</v>
      </c>
      <c r="E145" s="15" t="n">
        <v>106</v>
      </c>
      <c r="F145" s="15" t="n">
        <v>91</v>
      </c>
      <c r="G145" s="15" t="n">
        <f aca="false">A145-D145</f>
        <v>0</v>
      </c>
      <c r="H145" s="15" t="n">
        <f aca="false">B145-E145</f>
        <v>-1</v>
      </c>
      <c r="I145" s="15" t="n">
        <f aca="false">C145-F145</f>
        <v>1</v>
      </c>
      <c r="J145" s="45" t="n">
        <f aca="false">(A145-D145)^2+(B145-E145)^2+(C145-F145)^2</f>
        <v>2</v>
      </c>
      <c r="K145" s="45" t="n">
        <f aca="false">SQRT(J145)</f>
        <v>1.4142135623731</v>
      </c>
      <c r="L145" s="15"/>
      <c r="M145" s="15" t="n">
        <v>85</v>
      </c>
      <c r="N145" s="15" t="n">
        <v>108</v>
      </c>
      <c r="O145" s="15" t="n">
        <v>87</v>
      </c>
      <c r="P145" s="15" t="n">
        <v>85</v>
      </c>
      <c r="Q145" s="15" t="n">
        <v>108</v>
      </c>
      <c r="R145" s="15" t="n">
        <v>87</v>
      </c>
      <c r="S145" s="15" t="n">
        <f aca="false">M145-P145</f>
        <v>0</v>
      </c>
      <c r="T145" s="15" t="n">
        <f aca="false">N145-Q145</f>
        <v>0</v>
      </c>
      <c r="U145" s="15" t="n">
        <f aca="false">O145-R145</f>
        <v>0</v>
      </c>
      <c r="V145" s="45" t="n">
        <f aca="false">(M145-P145)^2+(N145-Q145)^2+(O145-R145)^2</f>
        <v>0</v>
      </c>
      <c r="W145" s="45" t="n">
        <f aca="false">SQRT(V145)</f>
        <v>0</v>
      </c>
      <c r="X145" s="15"/>
      <c r="Y145" s="15" t="n">
        <v>47</v>
      </c>
      <c r="Z145" s="15" t="n">
        <v>106</v>
      </c>
      <c r="AA145" s="0" t="n">
        <v>87</v>
      </c>
      <c r="AB145" s="15" t="n">
        <v>47</v>
      </c>
      <c r="AC145" s="15" t="n">
        <v>106</v>
      </c>
      <c r="AD145" s="0" t="n">
        <v>87</v>
      </c>
      <c r="AE145" s="15" t="n">
        <f aca="false">Y145-AB145</f>
        <v>0</v>
      </c>
      <c r="AF145" s="15" t="n">
        <f aca="false">Z145-AC145</f>
        <v>0</v>
      </c>
      <c r="AG145" s="15" t="n">
        <f aca="false">AA145-AD145</f>
        <v>0</v>
      </c>
      <c r="AH145" s="45" t="n">
        <f aca="false">(Y145-AB145)^2+(Z145-AC145)^2+(AA145-AD145)^2</f>
        <v>0</v>
      </c>
      <c r="AI145" s="45" t="n">
        <f aca="false">SQRT(AH145)</f>
        <v>0</v>
      </c>
    </row>
    <row r="146" customFormat="false" ht="15" hidden="false" customHeight="false" outlineLevel="0" collapsed="false">
      <c r="A146" s="15" t="n">
        <v>96</v>
      </c>
      <c r="B146" s="15" t="n">
        <v>110</v>
      </c>
      <c r="C146" s="15" t="n">
        <v>88</v>
      </c>
      <c r="D146" s="15" t="n">
        <v>96</v>
      </c>
      <c r="E146" s="15" t="n">
        <v>112</v>
      </c>
      <c r="F146" s="15" t="n">
        <v>87</v>
      </c>
      <c r="G146" s="15" t="n">
        <f aca="false">A146-D146</f>
        <v>0</v>
      </c>
      <c r="H146" s="15" t="n">
        <f aca="false">B146-E146</f>
        <v>-2</v>
      </c>
      <c r="I146" s="15" t="n">
        <f aca="false">C146-F146</f>
        <v>1</v>
      </c>
      <c r="J146" s="45" t="n">
        <f aca="false">(A146-D146)^2+(B146-E146)^2+(C146-F146)^2</f>
        <v>5</v>
      </c>
      <c r="K146" s="45" t="n">
        <f aca="false">SQRT(J146)</f>
        <v>2.23606797749979</v>
      </c>
      <c r="L146" s="15"/>
      <c r="M146" s="15" t="n">
        <v>94</v>
      </c>
      <c r="N146" s="15" t="n">
        <v>110</v>
      </c>
      <c r="O146" s="15" t="n">
        <v>82</v>
      </c>
      <c r="P146" s="15" t="n">
        <v>96</v>
      </c>
      <c r="Q146" s="15" t="n">
        <v>111</v>
      </c>
      <c r="R146" s="15" t="n">
        <v>82</v>
      </c>
      <c r="S146" s="15" t="n">
        <f aca="false">M146-P146</f>
        <v>-2</v>
      </c>
      <c r="T146" s="15" t="n">
        <f aca="false">N146-Q146</f>
        <v>-1</v>
      </c>
      <c r="U146" s="15" t="n">
        <f aca="false">O146-R146</f>
        <v>0</v>
      </c>
      <c r="V146" s="45" t="n">
        <f aca="false">(M146-P146)^2+(N146-Q146)^2+(O146-R146)^2</f>
        <v>5</v>
      </c>
      <c r="W146" s="45" t="n">
        <f aca="false">SQRT(V146)</f>
        <v>2.23606797749979</v>
      </c>
      <c r="X146" s="15"/>
      <c r="Y146" s="15" t="n">
        <v>46</v>
      </c>
      <c r="Z146" s="15" t="n">
        <v>108</v>
      </c>
      <c r="AA146" s="0" t="n">
        <v>87</v>
      </c>
      <c r="AB146" s="15" t="n">
        <v>46</v>
      </c>
      <c r="AC146" s="15" t="n">
        <v>108</v>
      </c>
      <c r="AD146" s="0" t="n">
        <v>87</v>
      </c>
      <c r="AE146" s="15" t="n">
        <f aca="false">Y146-AB146</f>
        <v>0</v>
      </c>
      <c r="AF146" s="15" t="n">
        <f aca="false">Z146-AC146</f>
        <v>0</v>
      </c>
      <c r="AG146" s="15" t="n">
        <f aca="false">AA146-AD146</f>
        <v>0</v>
      </c>
      <c r="AH146" s="45" t="n">
        <f aca="false">(Y146-AB146)^2+(Z146-AC146)^2+(AA146-AD146)^2</f>
        <v>0</v>
      </c>
      <c r="AI146" s="45" t="n">
        <f aca="false">SQRT(AH146)</f>
        <v>0</v>
      </c>
    </row>
    <row r="147" customFormat="false" ht="15" hidden="false" customHeight="false" outlineLevel="0" collapsed="false">
      <c r="A147" s="15" t="s">
        <v>1271</v>
      </c>
      <c r="B147" s="15" t="s">
        <v>1272</v>
      </c>
      <c r="C147" s="15" t="s">
        <v>1272</v>
      </c>
      <c r="D147" s="15" t="s">
        <v>1271</v>
      </c>
      <c r="E147" s="15"/>
      <c r="F147" s="15"/>
      <c r="G147" s="15" t="e">
        <f aca="false">A147-D147</f>
        <v>#VALUE!</v>
      </c>
      <c r="H147" s="15" t="e">
        <f aca="false">B147-E147</f>
        <v>#VALUE!</v>
      </c>
      <c r="I147" s="15" t="e">
        <f aca="false">C147-F147</f>
        <v>#VALUE!</v>
      </c>
      <c r="J147" s="45" t="e">
        <f aca="false">(A147-D147)^2+(B147-E147)^2+(C147-F147)^2</f>
        <v>#VALUE!</v>
      </c>
      <c r="K147" s="45" t="e">
        <f aca="false">SQRT(J147)</f>
        <v>#VALUE!</v>
      </c>
      <c r="L147" s="15"/>
      <c r="M147" s="15" t="n">
        <v>94</v>
      </c>
      <c r="N147" s="15" t="n">
        <v>105</v>
      </c>
      <c r="O147" s="15" t="n">
        <v>86</v>
      </c>
      <c r="P147" s="15" t="n">
        <v>91</v>
      </c>
      <c r="Q147" s="15" t="n">
        <v>107</v>
      </c>
      <c r="R147" s="15" t="n">
        <v>85</v>
      </c>
      <c r="S147" s="15" t="n">
        <f aca="false">M147-P147</f>
        <v>3</v>
      </c>
      <c r="T147" s="15" t="n">
        <f aca="false">N147-Q147</f>
        <v>-2</v>
      </c>
      <c r="U147" s="15" t="n">
        <f aca="false">O147-R147</f>
        <v>1</v>
      </c>
      <c r="V147" s="45" t="n">
        <f aca="false">(M147-P147)^2+(N147-Q147)^2+(O147-R147)^2</f>
        <v>14</v>
      </c>
      <c r="W147" s="45" t="n">
        <f aca="false">SQRT(V147)</f>
        <v>3.74165738677394</v>
      </c>
      <c r="X147" s="15"/>
      <c r="Y147" s="15" t="n">
        <v>44</v>
      </c>
      <c r="Z147" s="15" t="n">
        <v>110</v>
      </c>
      <c r="AA147" s="0" t="n">
        <v>82</v>
      </c>
      <c r="AB147" s="15" t="n">
        <v>45</v>
      </c>
      <c r="AC147" s="15" t="n">
        <v>111</v>
      </c>
      <c r="AD147" s="0" t="n">
        <v>82</v>
      </c>
      <c r="AE147" s="15" t="n">
        <f aca="false">Y147-AB147</f>
        <v>-1</v>
      </c>
      <c r="AF147" s="15" t="n">
        <f aca="false">Z147-AC147</f>
        <v>-1</v>
      </c>
      <c r="AG147" s="15" t="n">
        <f aca="false">AA147-AD147</f>
        <v>0</v>
      </c>
      <c r="AH147" s="45" t="n">
        <f aca="false">(Y147-AB147)^2+(Z147-AC147)^2+(AA147-AD147)^2</f>
        <v>2</v>
      </c>
      <c r="AI147" s="45" t="n">
        <f aca="false">SQRT(AH147)</f>
        <v>1.4142135623731</v>
      </c>
    </row>
    <row r="148" customFormat="false" ht="15" hidden="false" customHeight="false" outlineLevel="0" collapsed="false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 t="n">
        <v>40</v>
      </c>
      <c r="Z148" s="15" t="n">
        <v>105</v>
      </c>
      <c r="AA148" s="0" t="n">
        <v>86</v>
      </c>
      <c r="AB148" s="15" t="n">
        <v>42</v>
      </c>
      <c r="AC148" s="15" t="n">
        <v>107</v>
      </c>
      <c r="AD148" s="0" t="n">
        <v>85</v>
      </c>
      <c r="AE148" s="15" t="n">
        <f aca="false">Y148-AB148</f>
        <v>-2</v>
      </c>
      <c r="AF148" s="15" t="n">
        <f aca="false">Z148-AC148</f>
        <v>-2</v>
      </c>
      <c r="AG148" s="15" t="n">
        <f aca="false">AA148-AD148</f>
        <v>1</v>
      </c>
      <c r="AH148" s="45" t="n">
        <f aca="false">(Y148-AB148)^2+(Z148-AC148)^2+(AA148-AD148)^2</f>
        <v>9</v>
      </c>
      <c r="AI148" s="45" t="n">
        <f aca="false">SQRT(AH148)</f>
        <v>3</v>
      </c>
    </row>
    <row r="149" customFormat="false" ht="15.75" hidden="false" customHeight="false" outlineLevel="0" collapsed="false"/>
    <row r="150" customFormat="false" ht="15" hidden="false" customHeight="false" outlineLevel="0" collapsed="false">
      <c r="P150" s="44" t="s">
        <v>1274</v>
      </c>
      <c r="Q150" s="44"/>
    </row>
    <row r="151" customFormat="false" ht="15" hidden="false" customHeight="false" outlineLevel="0" collapsed="false">
      <c r="P151" s="45"/>
      <c r="Q151" s="45"/>
    </row>
    <row r="152" customFormat="false" ht="15" hidden="false" customHeight="false" outlineLevel="0" collapsed="false">
      <c r="P152" s="45" t="s">
        <v>1025</v>
      </c>
      <c r="Q152" s="45" t="n">
        <v>26.1935483870968</v>
      </c>
    </row>
    <row r="153" customFormat="false" ht="15" hidden="false" customHeight="false" outlineLevel="0" collapsed="false">
      <c r="P153" s="45" t="s">
        <v>1027</v>
      </c>
      <c r="Q153" s="45" t="n">
        <v>0.634864061037657</v>
      </c>
    </row>
    <row r="154" customFormat="false" ht="15" hidden="false" customHeight="false" outlineLevel="0" collapsed="false">
      <c r="P154" s="45" t="s">
        <v>1028</v>
      </c>
      <c r="Q154" s="45" t="n">
        <v>25</v>
      </c>
    </row>
    <row r="155" customFormat="false" ht="15" hidden="false" customHeight="false" outlineLevel="0" collapsed="false">
      <c r="P155" s="45" t="s">
        <v>1029</v>
      </c>
      <c r="Q155" s="45" t="n">
        <v>24</v>
      </c>
    </row>
    <row r="156" customFormat="false" ht="15" hidden="false" customHeight="false" outlineLevel="0" collapsed="false">
      <c r="P156" s="45" t="s">
        <v>1030</v>
      </c>
      <c r="Q156" s="45" t="n">
        <v>3.53477349428701</v>
      </c>
    </row>
    <row r="157" customFormat="false" ht="15" hidden="false" customHeight="false" outlineLevel="0" collapsed="false">
      <c r="P157" s="45" t="s">
        <v>1031</v>
      </c>
      <c r="Q157" s="45" t="n">
        <v>12.494623655914</v>
      </c>
    </row>
    <row r="158" customFormat="false" ht="15" hidden="false" customHeight="false" outlineLevel="0" collapsed="false">
      <c r="P158" s="45" t="s">
        <v>1032</v>
      </c>
      <c r="Q158" s="45" t="n">
        <v>-0.605469645238215</v>
      </c>
    </row>
    <row r="159" customFormat="false" ht="15" hidden="false" customHeight="false" outlineLevel="0" collapsed="false">
      <c r="P159" s="45" t="s">
        <v>1033</v>
      </c>
      <c r="Q159" s="45" t="n">
        <v>0.83109069837116</v>
      </c>
    </row>
    <row r="160" customFormat="false" ht="15" hidden="false" customHeight="false" outlineLevel="0" collapsed="false">
      <c r="P160" s="45" t="s">
        <v>1024</v>
      </c>
      <c r="Q160" s="45" t="n">
        <v>12</v>
      </c>
    </row>
    <row r="161" customFormat="false" ht="15" hidden="false" customHeight="false" outlineLevel="0" collapsed="false">
      <c r="P161" s="45" t="s">
        <v>1034</v>
      </c>
      <c r="Q161" s="45" t="n">
        <v>22</v>
      </c>
    </row>
    <row r="162" customFormat="false" ht="15" hidden="false" customHeight="false" outlineLevel="0" collapsed="false">
      <c r="P162" s="45" t="s">
        <v>1035</v>
      </c>
      <c r="Q162" s="45" t="n">
        <v>34</v>
      </c>
    </row>
    <row r="163" customFormat="false" ht="15" hidden="false" customHeight="false" outlineLevel="0" collapsed="false">
      <c r="P163" s="45" t="s">
        <v>1036</v>
      </c>
      <c r="Q163" s="45" t="n">
        <v>812</v>
      </c>
    </row>
    <row r="164" customFormat="false" ht="15.75" hidden="false" customHeight="false" outlineLevel="0" collapsed="false">
      <c r="P164" s="47" t="s">
        <v>1037</v>
      </c>
      <c r="Q164" s="47" t="n">
        <v>31</v>
      </c>
    </row>
    <row r="166" customFormat="false" ht="15.75" hidden="false" customHeight="false" outlineLevel="0" collapsed="false">
      <c r="H166" s="4" t="s">
        <v>5</v>
      </c>
      <c r="I166" s="4"/>
      <c r="J166" s="15"/>
      <c r="K166" s="15"/>
      <c r="L166" s="15"/>
      <c r="M166" s="15"/>
      <c r="N166" s="15"/>
      <c r="O166" s="15"/>
      <c r="P166" s="5" t="s">
        <v>6</v>
      </c>
      <c r="Q166" s="5"/>
      <c r="R166" s="15"/>
      <c r="S166" s="15"/>
      <c r="T166" s="15"/>
      <c r="U166" s="15"/>
      <c r="V166" s="15"/>
      <c r="W166" s="15"/>
      <c r="X166" s="6" t="s">
        <v>7</v>
      </c>
      <c r="Y166" s="6"/>
      <c r="Z166" s="15"/>
      <c r="AA166" s="15"/>
      <c r="AB166" s="15"/>
      <c r="AC166" s="15"/>
      <c r="AD166" s="15"/>
      <c r="AE166" s="15"/>
      <c r="AF166" s="7" t="s">
        <v>8</v>
      </c>
      <c r="AG166" s="7"/>
      <c r="AH166" s="15"/>
      <c r="AI166" s="15"/>
      <c r="AN166" s="8" t="s">
        <v>9</v>
      </c>
      <c r="AO166" s="8"/>
    </row>
    <row r="167" customFormat="false" ht="15" hidden="false" customHeight="false" outlineLevel="0" collapsed="false">
      <c r="H167" s="44" t="s">
        <v>1267</v>
      </c>
      <c r="I167" s="44"/>
      <c r="J167" s="44" t="s">
        <v>1268</v>
      </c>
      <c r="K167" s="44"/>
      <c r="L167" s="44" t="s">
        <v>1269</v>
      </c>
      <c r="M167" s="44"/>
      <c r="N167" s="15"/>
      <c r="O167" s="15"/>
      <c r="P167" s="44" t="s">
        <v>1267</v>
      </c>
      <c r="Q167" s="44"/>
      <c r="R167" s="44" t="s">
        <v>1268</v>
      </c>
      <c r="S167" s="44"/>
      <c r="T167" s="44" t="s">
        <v>1269</v>
      </c>
      <c r="U167" s="44"/>
      <c r="V167" s="15"/>
      <c r="W167" s="15"/>
      <c r="X167" s="44" t="s">
        <v>1267</v>
      </c>
      <c r="Y167" s="44"/>
      <c r="Z167" s="44" t="s">
        <v>1268</v>
      </c>
      <c r="AA167" s="44"/>
      <c r="AB167" s="44" t="s">
        <v>1269</v>
      </c>
      <c r="AC167" s="44"/>
      <c r="AD167" s="15"/>
      <c r="AE167" s="15"/>
      <c r="AF167" s="44" t="s">
        <v>1267</v>
      </c>
      <c r="AG167" s="44"/>
      <c r="AH167" s="44" t="s">
        <v>1268</v>
      </c>
      <c r="AI167" s="44"/>
      <c r="AJ167" s="44" t="s">
        <v>1269</v>
      </c>
      <c r="AK167" s="44"/>
      <c r="AN167" s="44" t="s">
        <v>1267</v>
      </c>
      <c r="AO167" s="44"/>
      <c r="AP167" s="44" t="s">
        <v>1268</v>
      </c>
      <c r="AQ167" s="44"/>
      <c r="AR167" s="44" t="s">
        <v>1269</v>
      </c>
      <c r="AS167" s="44"/>
    </row>
    <row r="168" customFormat="false" ht="15" hidden="false" customHeight="false" outlineLevel="0" collapsed="false">
      <c r="H168" s="45"/>
      <c r="I168" s="45"/>
      <c r="J168" s="45"/>
      <c r="K168" s="45"/>
      <c r="L168" s="45"/>
      <c r="M168" s="45"/>
      <c r="N168" s="15"/>
      <c r="O168" s="15"/>
      <c r="P168" s="45"/>
      <c r="Q168" s="45"/>
      <c r="R168" s="45"/>
      <c r="S168" s="45"/>
      <c r="T168" s="45"/>
      <c r="U168" s="45"/>
      <c r="V168" s="15"/>
      <c r="W168" s="15"/>
      <c r="X168" s="45"/>
      <c r="Y168" s="45"/>
      <c r="Z168" s="45"/>
      <c r="AA168" s="45"/>
      <c r="AB168" s="45"/>
      <c r="AC168" s="45"/>
      <c r="AD168" s="15"/>
      <c r="AE168" s="15"/>
      <c r="AF168" s="45"/>
      <c r="AG168" s="45"/>
      <c r="AH168" s="45"/>
      <c r="AI168" s="45"/>
      <c r="AJ168" s="45"/>
      <c r="AK168" s="45"/>
      <c r="AN168" s="45"/>
      <c r="AO168" s="45"/>
      <c r="AP168" s="45"/>
      <c r="AQ168" s="45"/>
      <c r="AR168" s="45"/>
      <c r="AS168" s="45"/>
    </row>
    <row r="169" customFormat="false" ht="15" hidden="false" customHeight="false" outlineLevel="0" collapsed="false">
      <c r="H169" s="45" t="s">
        <v>1025</v>
      </c>
      <c r="I169" s="45" t="n">
        <v>0</v>
      </c>
      <c r="J169" s="45" t="s">
        <v>1025</v>
      </c>
      <c r="K169" s="45" t="n">
        <v>-0.032258064516129</v>
      </c>
      <c r="L169" s="45" t="s">
        <v>1025</v>
      </c>
      <c r="M169" s="45" t="n">
        <v>-0.193548387096774</v>
      </c>
      <c r="P169" s="45" t="s">
        <v>1025</v>
      </c>
      <c r="Q169" s="45" t="n">
        <v>0.161290322580645</v>
      </c>
      <c r="R169" s="45" t="s">
        <v>1025</v>
      </c>
      <c r="S169" s="45" t="n">
        <v>0.032258064516129</v>
      </c>
      <c r="T169" s="45" t="s">
        <v>1025</v>
      </c>
      <c r="U169" s="45" t="n">
        <v>0.387096774193548</v>
      </c>
      <c r="V169" s="15"/>
      <c r="W169" s="15"/>
      <c r="X169" s="45" t="s">
        <v>1025</v>
      </c>
      <c r="Y169" s="45" t="n">
        <v>0.0967741935483871</v>
      </c>
      <c r="Z169" s="45" t="s">
        <v>1025</v>
      </c>
      <c r="AA169" s="45" t="n">
        <v>0.129032258064516</v>
      </c>
      <c r="AB169" s="45" t="s">
        <v>1025</v>
      </c>
      <c r="AC169" s="45" t="n">
        <v>0.32258064516129</v>
      </c>
      <c r="AD169" s="15"/>
      <c r="AE169" s="15"/>
      <c r="AF169" s="45" t="s">
        <v>1025</v>
      </c>
      <c r="AG169" s="45" t="n">
        <v>0.032258064516129</v>
      </c>
      <c r="AH169" s="45" t="s">
        <v>1025</v>
      </c>
      <c r="AI169" s="45" t="n">
        <v>-0.161290322580645</v>
      </c>
      <c r="AJ169" s="45" t="s">
        <v>1025</v>
      </c>
      <c r="AK169" s="45" t="n">
        <v>0.290322580645161</v>
      </c>
      <c r="AN169" s="45" t="s">
        <v>1025</v>
      </c>
      <c r="AO169" s="45" t="n">
        <v>-0.0967741935483871</v>
      </c>
      <c r="AP169" s="45" t="s">
        <v>1025</v>
      </c>
      <c r="AQ169" s="45" t="n">
        <v>-0.129032258064516</v>
      </c>
      <c r="AR169" s="45" t="s">
        <v>1025</v>
      </c>
      <c r="AS169" s="45" t="n">
        <v>0.290322580645161</v>
      </c>
    </row>
    <row r="170" customFormat="false" ht="15" hidden="false" customHeight="false" outlineLevel="0" collapsed="false">
      <c r="H170" s="45" t="s">
        <v>1027</v>
      </c>
      <c r="I170" s="45" t="n">
        <v>0.0927477791520337</v>
      </c>
      <c r="J170" s="45" t="s">
        <v>1027</v>
      </c>
      <c r="K170" s="45" t="n">
        <v>0.0564900023078009</v>
      </c>
      <c r="L170" s="45" t="s">
        <v>1027</v>
      </c>
      <c r="M170" s="45" t="n">
        <v>0.247218308638857</v>
      </c>
      <c r="P170" s="45" t="s">
        <v>1027</v>
      </c>
      <c r="Q170" s="45" t="n">
        <v>0.0938630229797643</v>
      </c>
      <c r="R170" s="45" t="s">
        <v>1027</v>
      </c>
      <c r="S170" s="45" t="n">
        <v>0.0865574700967661</v>
      </c>
      <c r="T170" s="45" t="s">
        <v>1027</v>
      </c>
      <c r="U170" s="45" t="n">
        <v>0.243969940660504</v>
      </c>
      <c r="V170" s="15"/>
      <c r="W170" s="15"/>
      <c r="X170" s="45" t="s">
        <v>1027</v>
      </c>
      <c r="Y170" s="45" t="n">
        <v>0.0849394307876624</v>
      </c>
      <c r="Z170" s="45" t="s">
        <v>1027</v>
      </c>
      <c r="AA170" s="45" t="n">
        <v>0.0767895529950844</v>
      </c>
      <c r="AB170" s="45" t="s">
        <v>1027</v>
      </c>
      <c r="AC170" s="45" t="n">
        <v>0.142082035777711</v>
      </c>
      <c r="AD170" s="15"/>
      <c r="AE170" s="15"/>
      <c r="AF170" s="45" t="s">
        <v>1027</v>
      </c>
      <c r="AG170" s="45" t="n">
        <v>0.142812539491475</v>
      </c>
      <c r="AH170" s="45" t="s">
        <v>1027</v>
      </c>
      <c r="AI170" s="45" t="n">
        <v>0.147354989360223</v>
      </c>
      <c r="AJ170" s="45" t="s">
        <v>1027</v>
      </c>
      <c r="AK170" s="45" t="n">
        <v>0.174710503325505</v>
      </c>
      <c r="AN170" s="45" t="s">
        <v>1027</v>
      </c>
      <c r="AO170" s="45" t="n">
        <v>0.141837698476053</v>
      </c>
      <c r="AP170" s="45" t="s">
        <v>1027</v>
      </c>
      <c r="AQ170" s="45" t="n">
        <v>0.171908549606119</v>
      </c>
      <c r="AR170" s="45" t="s">
        <v>1027</v>
      </c>
      <c r="AS170" s="45" t="n">
        <v>0.174710503325505</v>
      </c>
    </row>
    <row r="171" customFormat="false" ht="15" hidden="false" customHeight="false" outlineLevel="0" collapsed="false">
      <c r="H171" s="45" t="s">
        <v>1028</v>
      </c>
      <c r="I171" s="45" t="n">
        <v>0</v>
      </c>
      <c r="J171" s="45" t="s">
        <v>1028</v>
      </c>
      <c r="K171" s="45" t="n">
        <v>0</v>
      </c>
      <c r="L171" s="45" t="s">
        <v>1028</v>
      </c>
      <c r="M171" s="45" t="n">
        <v>0</v>
      </c>
      <c r="P171" s="45" t="s">
        <v>1028</v>
      </c>
      <c r="Q171" s="45" t="n">
        <v>0</v>
      </c>
      <c r="R171" s="45" t="s">
        <v>1028</v>
      </c>
      <c r="S171" s="45" t="n">
        <v>0</v>
      </c>
      <c r="T171" s="45" t="s">
        <v>1028</v>
      </c>
      <c r="U171" s="45" t="n">
        <v>0</v>
      </c>
      <c r="V171" s="15"/>
      <c r="W171" s="15"/>
      <c r="X171" s="45" t="s">
        <v>1028</v>
      </c>
      <c r="Y171" s="45" t="n">
        <v>0</v>
      </c>
      <c r="Z171" s="45" t="s">
        <v>1028</v>
      </c>
      <c r="AA171" s="45" t="n">
        <v>0</v>
      </c>
      <c r="AB171" s="45" t="s">
        <v>1028</v>
      </c>
      <c r="AC171" s="45" t="n">
        <v>0</v>
      </c>
      <c r="AD171" s="15"/>
      <c r="AE171" s="15"/>
      <c r="AF171" s="45" t="s">
        <v>1028</v>
      </c>
      <c r="AG171" s="45" t="n">
        <v>0</v>
      </c>
      <c r="AH171" s="45" t="s">
        <v>1028</v>
      </c>
      <c r="AI171" s="45" t="n">
        <v>0</v>
      </c>
      <c r="AJ171" s="45" t="s">
        <v>1028</v>
      </c>
      <c r="AK171" s="45" t="n">
        <v>0</v>
      </c>
      <c r="AN171" s="45" t="s">
        <v>1028</v>
      </c>
      <c r="AO171" s="45" t="n">
        <v>0</v>
      </c>
      <c r="AP171" s="45" t="s">
        <v>1028</v>
      </c>
      <c r="AQ171" s="45" t="n">
        <v>0</v>
      </c>
      <c r="AR171" s="45" t="s">
        <v>1028</v>
      </c>
      <c r="AS171" s="45" t="n">
        <v>0</v>
      </c>
    </row>
    <row r="172" customFormat="false" ht="15" hidden="false" customHeight="false" outlineLevel="0" collapsed="false">
      <c r="H172" s="45" t="s">
        <v>1029</v>
      </c>
      <c r="I172" s="45" t="n">
        <v>0</v>
      </c>
      <c r="J172" s="45" t="s">
        <v>1029</v>
      </c>
      <c r="K172" s="45" t="n">
        <v>0</v>
      </c>
      <c r="L172" s="45" t="s">
        <v>1029</v>
      </c>
      <c r="M172" s="45" t="n">
        <v>1</v>
      </c>
      <c r="P172" s="45" t="s">
        <v>1029</v>
      </c>
      <c r="Q172" s="45" t="n">
        <v>0</v>
      </c>
      <c r="R172" s="45" t="s">
        <v>1029</v>
      </c>
      <c r="S172" s="45" t="n">
        <v>0</v>
      </c>
      <c r="T172" s="45" t="s">
        <v>1029</v>
      </c>
      <c r="U172" s="45" t="n">
        <v>1</v>
      </c>
      <c r="V172" s="15"/>
      <c r="W172" s="15"/>
      <c r="X172" s="45" t="s">
        <v>1029</v>
      </c>
      <c r="Y172" s="45" t="n">
        <v>0</v>
      </c>
      <c r="Z172" s="45" t="s">
        <v>1029</v>
      </c>
      <c r="AA172" s="45" t="n">
        <v>0</v>
      </c>
      <c r="AB172" s="45" t="s">
        <v>1029</v>
      </c>
      <c r="AC172" s="45" t="n">
        <v>0</v>
      </c>
      <c r="AD172" s="15"/>
      <c r="AE172" s="15"/>
      <c r="AF172" s="45" t="s">
        <v>1029</v>
      </c>
      <c r="AG172" s="45" t="n">
        <v>0</v>
      </c>
      <c r="AH172" s="45" t="s">
        <v>1029</v>
      </c>
      <c r="AI172" s="45" t="n">
        <v>0</v>
      </c>
      <c r="AJ172" s="45" t="s">
        <v>1029</v>
      </c>
      <c r="AK172" s="45" t="n">
        <v>0</v>
      </c>
      <c r="AN172" s="45" t="s">
        <v>1029</v>
      </c>
      <c r="AO172" s="45" t="n">
        <v>0</v>
      </c>
      <c r="AP172" s="45" t="s">
        <v>1029</v>
      </c>
      <c r="AQ172" s="45" t="n">
        <v>0</v>
      </c>
      <c r="AR172" s="45" t="s">
        <v>1029</v>
      </c>
      <c r="AS172" s="45" t="n">
        <v>0</v>
      </c>
    </row>
    <row r="173" customFormat="false" ht="15" hidden="false" customHeight="false" outlineLevel="0" collapsed="false">
      <c r="H173" s="45" t="s">
        <v>1030</v>
      </c>
      <c r="I173" s="45" t="n">
        <v>0.516397779494322</v>
      </c>
      <c r="J173" s="45" t="s">
        <v>1030</v>
      </c>
      <c r="K173" s="45" t="n">
        <v>0.314523021705559</v>
      </c>
      <c r="L173" s="45" t="s">
        <v>1030</v>
      </c>
      <c r="M173" s="45" t="n">
        <v>1.37645328867854</v>
      </c>
      <c r="P173" s="45" t="s">
        <v>1030</v>
      </c>
      <c r="Q173" s="45" t="n">
        <v>0.522607194334227</v>
      </c>
      <c r="R173" s="45" t="s">
        <v>1030</v>
      </c>
      <c r="S173" s="45" t="n">
        <v>0.481931597341499</v>
      </c>
      <c r="T173" s="45" t="s">
        <v>1030</v>
      </c>
      <c r="U173" s="45" t="n">
        <v>1.35836714121131</v>
      </c>
      <c r="X173" s="45" t="s">
        <v>1030</v>
      </c>
      <c r="Y173" s="45" t="n">
        <v>0.472922735738614</v>
      </c>
      <c r="Z173" s="45" t="s">
        <v>1030</v>
      </c>
      <c r="AA173" s="45" t="n">
        <v>0.427546136603678</v>
      </c>
      <c r="AB173" s="45" t="s">
        <v>1030</v>
      </c>
      <c r="AC173" s="45" t="n">
        <v>0.791079295401481</v>
      </c>
      <c r="AF173" s="45" t="s">
        <v>1030</v>
      </c>
      <c r="AG173" s="45" t="n">
        <v>0.795146567945891</v>
      </c>
      <c r="AH173" s="45" t="s">
        <v>1030</v>
      </c>
      <c r="AI173" s="45" t="n">
        <v>0.820437858445045</v>
      </c>
      <c r="AJ173" s="45" t="s">
        <v>1030</v>
      </c>
      <c r="AK173" s="45" t="n">
        <v>0.97274691422784</v>
      </c>
      <c r="AN173" s="45" t="s">
        <v>1030</v>
      </c>
      <c r="AO173" s="45" t="n">
        <v>0.789718882880797</v>
      </c>
      <c r="AP173" s="45" t="s">
        <v>1030</v>
      </c>
      <c r="AQ173" s="45" t="n">
        <v>0.957146296162747</v>
      </c>
      <c r="AR173" s="45" t="s">
        <v>1030</v>
      </c>
      <c r="AS173" s="45" t="n">
        <v>0.97274691422784</v>
      </c>
    </row>
    <row r="174" customFormat="false" ht="15" hidden="false" customHeight="false" outlineLevel="0" collapsed="false">
      <c r="H174" s="45" t="s">
        <v>1031</v>
      </c>
      <c r="I174" s="45" t="n">
        <v>0.266666666666667</v>
      </c>
      <c r="J174" s="45" t="s">
        <v>1031</v>
      </c>
      <c r="K174" s="45" t="n">
        <v>0.0989247311827957</v>
      </c>
      <c r="L174" s="45" t="s">
        <v>1031</v>
      </c>
      <c r="M174" s="45" t="n">
        <v>1.89462365591398</v>
      </c>
      <c r="P174" s="45" t="s">
        <v>1031</v>
      </c>
      <c r="Q174" s="45" t="n">
        <v>0.273118279569892</v>
      </c>
      <c r="R174" s="45" t="s">
        <v>1031</v>
      </c>
      <c r="S174" s="45" t="n">
        <v>0.232258064516129</v>
      </c>
      <c r="T174" s="45" t="s">
        <v>1031</v>
      </c>
      <c r="U174" s="45" t="n">
        <v>1.84516129032258</v>
      </c>
      <c r="X174" s="45" t="s">
        <v>1031</v>
      </c>
      <c r="Y174" s="45" t="n">
        <v>0.223655913978495</v>
      </c>
      <c r="Z174" s="45" t="s">
        <v>1031</v>
      </c>
      <c r="AA174" s="45" t="n">
        <v>0.182795698924731</v>
      </c>
      <c r="AB174" s="45" t="s">
        <v>1031</v>
      </c>
      <c r="AC174" s="45" t="n">
        <v>0.625806451612903</v>
      </c>
      <c r="AF174" s="45" t="s">
        <v>1031</v>
      </c>
      <c r="AG174" s="45" t="n">
        <v>0.632258064516129</v>
      </c>
      <c r="AH174" s="45" t="s">
        <v>1031</v>
      </c>
      <c r="AI174" s="45" t="n">
        <v>0.673118279569893</v>
      </c>
      <c r="AJ174" s="45" t="s">
        <v>1031</v>
      </c>
      <c r="AK174" s="45" t="n">
        <v>0.946236559139785</v>
      </c>
      <c r="AN174" s="45" t="s">
        <v>1031</v>
      </c>
      <c r="AO174" s="45" t="n">
        <v>0.623655913978495</v>
      </c>
      <c r="AP174" s="45" t="s">
        <v>1031</v>
      </c>
      <c r="AQ174" s="45" t="n">
        <v>0.916129032258064</v>
      </c>
      <c r="AR174" s="45" t="s">
        <v>1031</v>
      </c>
      <c r="AS174" s="45" t="n">
        <v>0.946236559139785</v>
      </c>
    </row>
    <row r="175" customFormat="false" ht="15" hidden="false" customHeight="false" outlineLevel="0" collapsed="false">
      <c r="H175" s="45" t="s">
        <v>1032</v>
      </c>
      <c r="I175" s="45" t="n">
        <v>8.128078817734</v>
      </c>
      <c r="J175" s="45" t="s">
        <v>1032</v>
      </c>
      <c r="K175" s="45" t="n">
        <v>8.69923733785279</v>
      </c>
      <c r="L175" s="45" t="s">
        <v>1032</v>
      </c>
      <c r="M175" s="45" t="n">
        <v>-0.68949025182888</v>
      </c>
      <c r="P175" s="45" t="s">
        <v>1032</v>
      </c>
      <c r="Q175" s="45" t="n">
        <v>0.55970077457396</v>
      </c>
      <c r="R175" s="45" t="s">
        <v>1032</v>
      </c>
      <c r="S175" s="45" t="n">
        <v>1.89472723955483</v>
      </c>
      <c r="T175" s="45" t="s">
        <v>1032</v>
      </c>
      <c r="U175" s="45" t="n">
        <v>3.5734617444287</v>
      </c>
      <c r="X175" s="45" t="s">
        <v>1032</v>
      </c>
      <c r="Y175" s="45" t="n">
        <v>1.74169994461771</v>
      </c>
      <c r="Z175" s="45" t="s">
        <v>1032</v>
      </c>
      <c r="AA175" s="45" t="n">
        <v>2.17016380588747</v>
      </c>
      <c r="AB175" s="45" t="s">
        <v>1032</v>
      </c>
      <c r="AC175" s="45" t="n">
        <v>3.21088916544111</v>
      </c>
      <c r="AF175" s="45" t="s">
        <v>1032</v>
      </c>
      <c r="AG175" s="45" t="n">
        <v>2.35551484090168</v>
      </c>
      <c r="AH175" s="45" t="s">
        <v>1032</v>
      </c>
      <c r="AI175" s="45" t="n">
        <v>-0.708055232310089</v>
      </c>
      <c r="AJ175" s="45" t="s">
        <v>1032</v>
      </c>
      <c r="AK175" s="45" t="n">
        <v>-0.563194642348249</v>
      </c>
      <c r="AN175" s="45" t="s">
        <v>1032</v>
      </c>
      <c r="AO175" s="45" t="n">
        <v>1.16629276664538</v>
      </c>
      <c r="AP175" s="45" t="s">
        <v>1032</v>
      </c>
      <c r="AQ175" s="45" t="n">
        <v>0.396692930775525</v>
      </c>
      <c r="AR175" s="45" t="s">
        <v>1032</v>
      </c>
      <c r="AS175" s="45" t="n">
        <v>-0.563194642348247</v>
      </c>
    </row>
    <row r="176" customFormat="false" ht="15" hidden="false" customHeight="false" outlineLevel="0" collapsed="false">
      <c r="H176" s="45" t="s">
        <v>1033</v>
      </c>
      <c r="I176" s="45" t="n">
        <v>1.5525321172297</v>
      </c>
      <c r="J176" s="45" t="s">
        <v>1033</v>
      </c>
      <c r="K176" s="45" t="n">
        <v>-0.815113032752675</v>
      </c>
      <c r="L176" s="45" t="s">
        <v>1033</v>
      </c>
      <c r="M176" s="45" t="n">
        <v>0.12608409476057</v>
      </c>
      <c r="P176" s="45" t="s">
        <v>1033</v>
      </c>
      <c r="Q176" s="45" t="n">
        <v>0.226001933193703</v>
      </c>
      <c r="R176" s="45" t="s">
        <v>1033</v>
      </c>
      <c r="S176" s="45" t="n">
        <v>0.103351656943712</v>
      </c>
      <c r="T176" s="45" t="s">
        <v>1033</v>
      </c>
      <c r="U176" s="45" t="n">
        <v>0.851832677679947</v>
      </c>
      <c r="X176" s="45" t="s">
        <v>1033</v>
      </c>
      <c r="Y176" s="45" t="n">
        <v>0.344940010591843</v>
      </c>
      <c r="Z176" s="45" t="s">
        <v>1033</v>
      </c>
      <c r="AA176" s="45" t="n">
        <v>0.825504305276307</v>
      </c>
      <c r="AB176" s="45" t="s">
        <v>1033</v>
      </c>
      <c r="AC176" s="45" t="n">
        <v>1.06457266474486</v>
      </c>
      <c r="AF176" s="45" t="s">
        <v>1033</v>
      </c>
      <c r="AG176" s="45" t="n">
        <v>-0.484554751772309</v>
      </c>
      <c r="AH176" s="45" t="s">
        <v>1033</v>
      </c>
      <c r="AI176" s="45" t="n">
        <v>-0.0708999444248647</v>
      </c>
      <c r="AJ176" s="45" t="s">
        <v>1033</v>
      </c>
      <c r="AK176" s="45" t="n">
        <v>0.523273352749727</v>
      </c>
      <c r="AN176" s="45" t="s">
        <v>1033</v>
      </c>
      <c r="AO176" s="45" t="n">
        <v>0.177970884250184</v>
      </c>
      <c r="AP176" s="45" t="s">
        <v>1033</v>
      </c>
      <c r="AQ176" s="45" t="n">
        <v>0.272483127872501</v>
      </c>
      <c r="AR176" s="45" t="s">
        <v>1033</v>
      </c>
      <c r="AS176" s="45" t="n">
        <v>0.523273352749727</v>
      </c>
    </row>
    <row r="177" customFormat="false" ht="15" hidden="false" customHeight="false" outlineLevel="0" collapsed="false">
      <c r="H177" s="45" t="s">
        <v>1024</v>
      </c>
      <c r="I177" s="45" t="n">
        <v>3</v>
      </c>
      <c r="J177" s="45" t="s">
        <v>1024</v>
      </c>
      <c r="K177" s="45" t="n">
        <v>2</v>
      </c>
      <c r="L177" s="45" t="s">
        <v>1024</v>
      </c>
      <c r="M177" s="45" t="n">
        <v>5</v>
      </c>
      <c r="P177" s="45" t="s">
        <v>1024</v>
      </c>
      <c r="Q177" s="45" t="n">
        <v>2</v>
      </c>
      <c r="R177" s="45" t="s">
        <v>1024</v>
      </c>
      <c r="S177" s="45" t="n">
        <v>2</v>
      </c>
      <c r="T177" s="45" t="s">
        <v>1024</v>
      </c>
      <c r="U177" s="45" t="n">
        <v>7</v>
      </c>
      <c r="X177" s="45" t="s">
        <v>1024</v>
      </c>
      <c r="Y177" s="45" t="n">
        <v>2</v>
      </c>
      <c r="Z177" s="45" t="s">
        <v>1024</v>
      </c>
      <c r="AA177" s="45" t="n">
        <v>2</v>
      </c>
      <c r="AB177" s="45" t="s">
        <v>1024</v>
      </c>
      <c r="AC177" s="45" t="n">
        <v>4</v>
      </c>
      <c r="AF177" s="45" t="s">
        <v>1024</v>
      </c>
      <c r="AG177" s="45" t="n">
        <v>4</v>
      </c>
      <c r="AH177" s="45" t="s">
        <v>1024</v>
      </c>
      <c r="AI177" s="45" t="n">
        <v>3</v>
      </c>
      <c r="AJ177" s="45" t="s">
        <v>1024</v>
      </c>
      <c r="AK177" s="45" t="n">
        <v>3</v>
      </c>
      <c r="AN177" s="45" t="s">
        <v>1024</v>
      </c>
      <c r="AO177" s="45" t="n">
        <v>4</v>
      </c>
      <c r="AP177" s="45" t="s">
        <v>1024</v>
      </c>
      <c r="AQ177" s="45" t="n">
        <v>4</v>
      </c>
      <c r="AR177" s="45" t="s">
        <v>1024</v>
      </c>
      <c r="AS177" s="45" t="n">
        <v>3</v>
      </c>
    </row>
    <row r="178" customFormat="false" ht="15" hidden="false" customHeight="false" outlineLevel="0" collapsed="false">
      <c r="H178" s="45" t="s">
        <v>1034</v>
      </c>
      <c r="I178" s="45" t="n">
        <v>-1</v>
      </c>
      <c r="J178" s="45" t="s">
        <v>1034</v>
      </c>
      <c r="K178" s="45" t="n">
        <v>-1</v>
      </c>
      <c r="L178" s="45" t="s">
        <v>1034</v>
      </c>
      <c r="M178" s="45" t="n">
        <v>-2</v>
      </c>
      <c r="P178" s="45" t="s">
        <v>1034</v>
      </c>
      <c r="Q178" s="45" t="n">
        <v>-1</v>
      </c>
      <c r="R178" s="45" t="s">
        <v>1034</v>
      </c>
      <c r="S178" s="45" t="n">
        <v>-1</v>
      </c>
      <c r="T178" s="45" t="s">
        <v>1034</v>
      </c>
      <c r="U178" s="45" t="n">
        <v>-2</v>
      </c>
      <c r="X178" s="45" t="s">
        <v>1034</v>
      </c>
      <c r="Y178" s="45" t="n">
        <v>-1</v>
      </c>
      <c r="Z178" s="45" t="s">
        <v>1034</v>
      </c>
      <c r="AA178" s="45" t="n">
        <v>-1</v>
      </c>
      <c r="AB178" s="45" t="s">
        <v>1034</v>
      </c>
      <c r="AC178" s="45" t="n">
        <v>-1</v>
      </c>
      <c r="AF178" s="45" t="s">
        <v>1034</v>
      </c>
      <c r="AG178" s="45" t="n">
        <v>-2</v>
      </c>
      <c r="AH178" s="45" t="s">
        <v>1034</v>
      </c>
      <c r="AI178" s="45" t="n">
        <v>-2</v>
      </c>
      <c r="AJ178" s="45" t="s">
        <v>1034</v>
      </c>
      <c r="AK178" s="45" t="n">
        <v>-1</v>
      </c>
      <c r="AN178" s="45" t="s">
        <v>1034</v>
      </c>
      <c r="AO178" s="45" t="n">
        <v>-2</v>
      </c>
      <c r="AP178" s="45" t="s">
        <v>1034</v>
      </c>
      <c r="AQ178" s="45" t="n">
        <v>-2</v>
      </c>
      <c r="AR178" s="45" t="s">
        <v>1034</v>
      </c>
      <c r="AS178" s="45" t="n">
        <v>-1</v>
      </c>
    </row>
    <row r="179" customFormat="false" ht="15" hidden="false" customHeight="false" outlineLevel="0" collapsed="false">
      <c r="H179" s="45" t="s">
        <v>1035</v>
      </c>
      <c r="I179" s="45" t="n">
        <v>2</v>
      </c>
      <c r="J179" s="45" t="s">
        <v>1035</v>
      </c>
      <c r="K179" s="45" t="n">
        <v>1</v>
      </c>
      <c r="L179" s="45" t="s">
        <v>1035</v>
      </c>
      <c r="M179" s="45" t="n">
        <v>3</v>
      </c>
      <c r="P179" s="45" t="s">
        <v>1035</v>
      </c>
      <c r="Q179" s="45" t="n">
        <v>1</v>
      </c>
      <c r="R179" s="45" t="s">
        <v>1035</v>
      </c>
      <c r="S179" s="45" t="n">
        <v>1</v>
      </c>
      <c r="T179" s="45" t="s">
        <v>1035</v>
      </c>
      <c r="U179" s="45" t="n">
        <v>5</v>
      </c>
      <c r="X179" s="45" t="s">
        <v>1035</v>
      </c>
      <c r="Y179" s="45" t="n">
        <v>1</v>
      </c>
      <c r="Z179" s="45" t="s">
        <v>1035</v>
      </c>
      <c r="AA179" s="45" t="n">
        <v>1</v>
      </c>
      <c r="AB179" s="45" t="s">
        <v>1035</v>
      </c>
      <c r="AC179" s="45" t="n">
        <v>3</v>
      </c>
      <c r="AF179" s="45" t="s">
        <v>1035</v>
      </c>
      <c r="AG179" s="45" t="n">
        <v>2</v>
      </c>
      <c r="AH179" s="45" t="s">
        <v>1035</v>
      </c>
      <c r="AI179" s="45" t="n">
        <v>1</v>
      </c>
      <c r="AJ179" s="45" t="s">
        <v>1035</v>
      </c>
      <c r="AK179" s="45" t="n">
        <v>2</v>
      </c>
      <c r="AN179" s="45" t="s">
        <v>1035</v>
      </c>
      <c r="AO179" s="45" t="n">
        <v>2</v>
      </c>
      <c r="AP179" s="45" t="s">
        <v>1035</v>
      </c>
      <c r="AQ179" s="45" t="n">
        <v>2</v>
      </c>
      <c r="AR179" s="45" t="s">
        <v>1035</v>
      </c>
      <c r="AS179" s="45" t="n">
        <v>2</v>
      </c>
    </row>
    <row r="180" customFormat="false" ht="15" hidden="false" customHeight="false" outlineLevel="0" collapsed="false">
      <c r="H180" s="45" t="s">
        <v>1036</v>
      </c>
      <c r="I180" s="45" t="n">
        <v>0</v>
      </c>
      <c r="J180" s="45" t="s">
        <v>1036</v>
      </c>
      <c r="K180" s="45" t="n">
        <v>-1</v>
      </c>
      <c r="L180" s="45" t="s">
        <v>1036</v>
      </c>
      <c r="M180" s="45" t="n">
        <v>-6</v>
      </c>
      <c r="P180" s="45" t="s">
        <v>1036</v>
      </c>
      <c r="Q180" s="45" t="n">
        <v>5</v>
      </c>
      <c r="R180" s="45" t="s">
        <v>1036</v>
      </c>
      <c r="S180" s="45" t="n">
        <v>1</v>
      </c>
      <c r="T180" s="45" t="s">
        <v>1036</v>
      </c>
      <c r="U180" s="45" t="n">
        <v>12</v>
      </c>
      <c r="X180" s="45" t="s">
        <v>1036</v>
      </c>
      <c r="Y180" s="45" t="n">
        <v>3</v>
      </c>
      <c r="Z180" s="45" t="s">
        <v>1036</v>
      </c>
      <c r="AA180" s="45" t="n">
        <v>4</v>
      </c>
      <c r="AB180" s="45" t="s">
        <v>1036</v>
      </c>
      <c r="AC180" s="45" t="n">
        <v>10</v>
      </c>
      <c r="AF180" s="45" t="s">
        <v>1036</v>
      </c>
      <c r="AG180" s="45" t="n">
        <v>1</v>
      </c>
      <c r="AH180" s="45" t="s">
        <v>1036</v>
      </c>
      <c r="AI180" s="45" t="n">
        <v>-5</v>
      </c>
      <c r="AJ180" s="45" t="s">
        <v>1036</v>
      </c>
      <c r="AK180" s="45" t="n">
        <v>9</v>
      </c>
      <c r="AN180" s="45" t="s">
        <v>1036</v>
      </c>
      <c r="AO180" s="45" t="n">
        <v>-3</v>
      </c>
      <c r="AP180" s="45" t="s">
        <v>1036</v>
      </c>
      <c r="AQ180" s="45" t="n">
        <v>-4</v>
      </c>
      <c r="AR180" s="45" t="s">
        <v>1036</v>
      </c>
      <c r="AS180" s="45" t="n">
        <v>9</v>
      </c>
    </row>
    <row r="181" customFormat="false" ht="15.75" hidden="false" customHeight="false" outlineLevel="0" collapsed="false">
      <c r="H181" s="47" t="s">
        <v>1037</v>
      </c>
      <c r="I181" s="47" t="n">
        <v>31</v>
      </c>
      <c r="J181" s="47" t="s">
        <v>1037</v>
      </c>
      <c r="K181" s="47" t="n">
        <v>31</v>
      </c>
      <c r="L181" s="47" t="s">
        <v>1037</v>
      </c>
      <c r="M181" s="47" t="n">
        <v>31</v>
      </c>
      <c r="P181" s="47" t="s">
        <v>1037</v>
      </c>
      <c r="Q181" s="47" t="n">
        <v>31</v>
      </c>
      <c r="R181" s="47" t="s">
        <v>1037</v>
      </c>
      <c r="S181" s="47" t="n">
        <v>31</v>
      </c>
      <c r="T181" s="47" t="s">
        <v>1037</v>
      </c>
      <c r="U181" s="47" t="n">
        <v>31</v>
      </c>
      <c r="X181" s="47" t="s">
        <v>1037</v>
      </c>
      <c r="Y181" s="47" t="n">
        <v>31</v>
      </c>
      <c r="Z181" s="47" t="s">
        <v>1037</v>
      </c>
      <c r="AA181" s="47" t="n">
        <v>31</v>
      </c>
      <c r="AB181" s="47" t="s">
        <v>1037</v>
      </c>
      <c r="AC181" s="47" t="n">
        <v>31</v>
      </c>
      <c r="AF181" s="47" t="s">
        <v>1037</v>
      </c>
      <c r="AG181" s="47" t="n">
        <v>31</v>
      </c>
      <c r="AH181" s="47" t="s">
        <v>1037</v>
      </c>
      <c r="AI181" s="47" t="n">
        <v>31</v>
      </c>
      <c r="AJ181" s="47" t="s">
        <v>1037</v>
      </c>
      <c r="AK181" s="47" t="n">
        <v>31</v>
      </c>
      <c r="AN181" s="47" t="s">
        <v>1037</v>
      </c>
      <c r="AO181" s="47" t="n">
        <v>31</v>
      </c>
      <c r="AP181" s="47" t="s">
        <v>1037</v>
      </c>
      <c r="AQ181" s="47" t="n">
        <v>31</v>
      </c>
      <c r="AR181" s="47" t="s">
        <v>1037</v>
      </c>
      <c r="AS181" s="47" t="n">
        <v>31</v>
      </c>
    </row>
    <row r="182" customFormat="false" ht="15" hidden="false" customHeight="false" outlineLevel="0" collapsed="false">
      <c r="J182" s="66"/>
      <c r="K182" s="45"/>
      <c r="L182" s="45"/>
      <c r="M182" s="66"/>
    </row>
    <row r="183" customFormat="false" ht="15" hidden="false" customHeight="false" outlineLevel="0" collapsed="false">
      <c r="A183" s="15"/>
      <c r="J183" s="66"/>
      <c r="K183" s="45"/>
      <c r="L183" s="45"/>
      <c r="M183" s="66"/>
    </row>
    <row r="184" customFormat="false" ht="15" hidden="false" customHeight="false" outlineLevel="0" collapsed="false">
      <c r="A184" s="15"/>
      <c r="J184" s="66"/>
      <c r="K184" s="66"/>
      <c r="L184" s="66"/>
      <c r="M184" s="66"/>
    </row>
    <row r="185" customFormat="false" ht="15" hidden="false" customHeight="false" outlineLevel="0" collapsed="false">
      <c r="A185" s="15"/>
    </row>
    <row r="186" customFormat="false" ht="15" hidden="false" customHeight="false" outlineLevel="0" collapsed="false">
      <c r="A186" s="15"/>
    </row>
    <row r="221" customFormat="false" ht="15" hidden="false" customHeight="false" outlineLevel="0" collapsed="false">
      <c r="A221" s="66"/>
      <c r="B221" s="66"/>
      <c r="C221" s="66"/>
      <c r="D221" s="66"/>
      <c r="E221" s="66"/>
    </row>
    <row r="222" customFormat="false" ht="15" hidden="false" customHeight="false" outlineLevel="0" collapsed="false">
      <c r="A222" s="66"/>
      <c r="B222" s="66"/>
      <c r="C222" s="66"/>
      <c r="D222" s="66"/>
      <c r="E222" s="66"/>
    </row>
    <row r="223" customFormat="false" ht="15" hidden="false" customHeight="false" outlineLevel="0" collapsed="false">
      <c r="A223" s="66"/>
      <c r="B223" s="66"/>
      <c r="C223" s="66"/>
      <c r="D223" s="66"/>
      <c r="E223" s="66"/>
    </row>
    <row r="224" customFormat="false" ht="15" hidden="false" customHeight="false" outlineLevel="0" collapsed="false">
      <c r="A224" s="66"/>
      <c r="B224" s="66"/>
      <c r="C224" s="66"/>
      <c r="D224" s="66"/>
      <c r="E224" s="66"/>
    </row>
    <row r="225" customFormat="false" ht="15" hidden="false" customHeight="false" outlineLevel="0" collapsed="false">
      <c r="A225" s="66"/>
      <c r="B225" s="66"/>
      <c r="C225" s="66"/>
      <c r="D225" s="66"/>
      <c r="E225" s="66"/>
    </row>
    <row r="226" customFormat="false" ht="15" hidden="false" customHeight="false" outlineLevel="0" collapsed="false">
      <c r="A226" s="66"/>
      <c r="B226" s="66"/>
      <c r="C226" s="66"/>
      <c r="D226" s="66"/>
      <c r="E226" s="66"/>
    </row>
    <row r="227" customFormat="false" ht="15" hidden="false" customHeight="false" outlineLevel="0" collapsed="false">
      <c r="A227" s="66"/>
      <c r="B227" s="66"/>
      <c r="C227" s="66"/>
      <c r="D227" s="66"/>
      <c r="E227" s="66"/>
    </row>
    <row r="228" customFormat="false" ht="15" hidden="false" customHeight="false" outlineLevel="0" collapsed="false">
      <c r="A228" s="66"/>
      <c r="B228" s="66"/>
      <c r="C228" s="66"/>
      <c r="D228" s="66"/>
      <c r="E228" s="66"/>
    </row>
    <row r="229" customFormat="false" ht="15" hidden="false" customHeight="false" outlineLevel="0" collapsed="false">
      <c r="A229" s="66"/>
      <c r="B229" s="66"/>
      <c r="C229" s="66"/>
      <c r="D229" s="66"/>
      <c r="E229" s="66"/>
    </row>
    <row r="230" customFormat="false" ht="15" hidden="false" customHeight="false" outlineLevel="0" collapsed="false">
      <c r="A230" s="66"/>
      <c r="B230" s="66"/>
      <c r="C230" s="66"/>
      <c r="D230" s="66"/>
      <c r="E230" s="66"/>
    </row>
    <row r="231" customFormat="false" ht="15" hidden="false" customHeight="false" outlineLevel="0" collapsed="false">
      <c r="A231" s="66"/>
      <c r="B231" s="66"/>
      <c r="C231" s="65"/>
      <c r="D231" s="65"/>
      <c r="E231" s="66"/>
    </row>
    <row r="232" customFormat="false" ht="15" hidden="false" customHeight="false" outlineLevel="0" collapsed="false">
      <c r="A232" s="66"/>
      <c r="B232" s="66"/>
      <c r="C232" s="45"/>
      <c r="D232" s="45"/>
      <c r="E232" s="66"/>
    </row>
    <row r="233" customFormat="false" ht="15" hidden="false" customHeight="false" outlineLevel="0" collapsed="false">
      <c r="A233" s="66"/>
      <c r="B233" s="66"/>
      <c r="C233" s="45"/>
      <c r="D233" s="45"/>
      <c r="E233" s="66"/>
    </row>
    <row r="234" customFormat="false" ht="15" hidden="false" customHeight="false" outlineLevel="0" collapsed="false">
      <c r="A234" s="66"/>
      <c r="B234" s="66"/>
      <c r="C234" s="45"/>
      <c r="D234" s="45"/>
      <c r="E234" s="66"/>
    </row>
    <row r="235" customFormat="false" ht="15" hidden="false" customHeight="false" outlineLevel="0" collapsed="false">
      <c r="A235" s="66"/>
      <c r="B235" s="66"/>
      <c r="C235" s="45"/>
      <c r="D235" s="45"/>
      <c r="E235" s="66"/>
    </row>
    <row r="236" customFormat="false" ht="15" hidden="false" customHeight="false" outlineLevel="0" collapsed="false">
      <c r="A236" s="66"/>
      <c r="B236" s="66"/>
      <c r="C236" s="45"/>
      <c r="D236" s="45"/>
      <c r="E236" s="66"/>
    </row>
    <row r="237" customFormat="false" ht="15" hidden="false" customHeight="false" outlineLevel="0" collapsed="false">
      <c r="A237" s="66"/>
      <c r="B237" s="66"/>
      <c r="C237" s="45"/>
      <c r="D237" s="45"/>
      <c r="E237" s="66"/>
    </row>
    <row r="238" customFormat="false" ht="15" hidden="false" customHeight="false" outlineLevel="0" collapsed="false">
      <c r="A238" s="66"/>
      <c r="B238" s="66"/>
      <c r="C238" s="45"/>
      <c r="D238" s="45"/>
      <c r="E238" s="66"/>
    </row>
    <row r="239" customFormat="false" ht="15" hidden="false" customHeight="false" outlineLevel="0" collapsed="false">
      <c r="A239" s="66"/>
      <c r="B239" s="66"/>
      <c r="C239" s="45"/>
      <c r="D239" s="45"/>
      <c r="E239" s="66"/>
    </row>
    <row r="240" customFormat="false" ht="15" hidden="false" customHeight="false" outlineLevel="0" collapsed="false">
      <c r="A240" s="66"/>
      <c r="B240" s="66"/>
      <c r="C240" s="45"/>
      <c r="D240" s="45"/>
      <c r="E240" s="66"/>
    </row>
    <row r="241" customFormat="false" ht="15" hidden="false" customHeight="false" outlineLevel="0" collapsed="false">
      <c r="A241" s="66"/>
      <c r="B241" s="66"/>
      <c r="C241" s="45"/>
      <c r="D241" s="45"/>
      <c r="E241" s="66"/>
    </row>
    <row r="242" customFormat="false" ht="15" hidden="false" customHeight="false" outlineLevel="0" collapsed="false">
      <c r="A242" s="66"/>
      <c r="B242" s="66"/>
      <c r="C242" s="45"/>
      <c r="D242" s="45"/>
      <c r="E242" s="66"/>
    </row>
    <row r="243" customFormat="false" ht="15" hidden="false" customHeight="false" outlineLevel="0" collapsed="false">
      <c r="A243" s="66"/>
      <c r="B243" s="66"/>
      <c r="C243" s="45"/>
      <c r="D243" s="45"/>
      <c r="E243" s="66"/>
    </row>
    <row r="244" customFormat="false" ht="15" hidden="false" customHeight="false" outlineLevel="0" collapsed="false">
      <c r="A244" s="66"/>
      <c r="B244" s="66"/>
      <c r="C244" s="45"/>
      <c r="D244" s="45"/>
      <c r="E244" s="66"/>
    </row>
    <row r="245" customFormat="false" ht="15" hidden="false" customHeight="false" outlineLevel="0" collapsed="false">
      <c r="A245" s="66"/>
      <c r="B245" s="66"/>
      <c r="C245" s="45"/>
      <c r="D245" s="45"/>
      <c r="E245" s="66"/>
    </row>
    <row r="246" customFormat="false" ht="15" hidden="false" customHeight="false" outlineLevel="0" collapsed="false">
      <c r="A246" s="66"/>
      <c r="B246" s="66"/>
      <c r="C246" s="66"/>
      <c r="D246" s="66"/>
      <c r="E246" s="66"/>
    </row>
    <row r="247" customFormat="false" ht="15" hidden="false" customHeight="false" outlineLevel="0" collapsed="false">
      <c r="A247" s="66"/>
      <c r="B247" s="66"/>
      <c r="C247" s="66"/>
      <c r="D247" s="66"/>
      <c r="E247" s="66"/>
    </row>
  </sheetData>
  <mergeCells count="32">
    <mergeCell ref="A6:A7"/>
    <mergeCell ref="D6:D7"/>
    <mergeCell ref="E6:E7"/>
    <mergeCell ref="F6:F7"/>
    <mergeCell ref="H6:I6"/>
    <mergeCell ref="N6:O6"/>
    <mergeCell ref="Q6:R6"/>
    <mergeCell ref="T6:U6"/>
    <mergeCell ref="W6:X6"/>
    <mergeCell ref="Z6:AA6"/>
    <mergeCell ref="AC6:AD6"/>
    <mergeCell ref="AF6:AG6"/>
    <mergeCell ref="AI6:AJ6"/>
    <mergeCell ref="AL6:AM6"/>
    <mergeCell ref="AO6:AP6"/>
    <mergeCell ref="A43:B43"/>
    <mergeCell ref="M43:N43"/>
    <mergeCell ref="Y43:Z43"/>
    <mergeCell ref="AK43:AL43"/>
    <mergeCell ref="A79:B79"/>
    <mergeCell ref="M79:N79"/>
    <mergeCell ref="Y79:Z79"/>
    <mergeCell ref="AK79:AL79"/>
    <mergeCell ref="A115:B115"/>
    <mergeCell ref="M115:N115"/>
    <mergeCell ref="Y116:Z116"/>
    <mergeCell ref="P150:Q150"/>
    <mergeCell ref="H166:I166"/>
    <mergeCell ref="P166:Q166"/>
    <mergeCell ref="X166:Y166"/>
    <mergeCell ref="AF166:AG166"/>
    <mergeCell ref="AN166:AO1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>
    <row r="1" customFormat="false" ht="15.75" hidden="false" customHeight="false" outlineLevel="0" collapsed="false"/>
    <row r="2" customFormat="false" ht="15.75" hidden="false" customHeight="false" outlineLevel="0" collapsed="false">
      <c r="A2" s="67" t="n">
        <v>1.414214</v>
      </c>
      <c r="C2" s="67" t="n">
        <v>4.582576</v>
      </c>
    </row>
    <row r="3" customFormat="false" ht="15.75" hidden="false" customHeight="false" outlineLevel="0" collapsed="false">
      <c r="A3" s="68" t="n">
        <v>1.414214</v>
      </c>
      <c r="C3" s="68" t="n">
        <v>1</v>
      </c>
    </row>
    <row r="4" customFormat="false" ht="15.75" hidden="false" customHeight="false" outlineLevel="0" collapsed="false">
      <c r="A4" s="68" t="n">
        <v>0</v>
      </c>
      <c r="C4" s="68" t="n">
        <v>0</v>
      </c>
    </row>
    <row r="5" customFormat="false" ht="15.75" hidden="false" customHeight="false" outlineLevel="0" collapsed="false">
      <c r="A5" s="68" t="n">
        <v>1</v>
      </c>
      <c r="C5" s="68" t="n">
        <v>1</v>
      </c>
    </row>
    <row r="6" customFormat="false" ht="15.75" hidden="false" customHeight="false" outlineLevel="0" collapsed="false">
      <c r="A6" s="68" t="n">
        <v>1</v>
      </c>
      <c r="C6" s="68" t="n">
        <v>5.09902</v>
      </c>
    </row>
    <row r="7" customFormat="false" ht="15.75" hidden="false" customHeight="false" outlineLevel="0" collapsed="false">
      <c r="A7" s="68" t="n">
        <v>1</v>
      </c>
      <c r="C7" s="68" t="n">
        <v>1</v>
      </c>
    </row>
    <row r="8" customFormat="false" ht="15.75" hidden="false" customHeight="false" outlineLevel="0" collapsed="false">
      <c r="A8" s="68" t="n">
        <v>0</v>
      </c>
      <c r="C8" s="68" t="n">
        <v>1.414214</v>
      </c>
    </row>
    <row r="9" customFormat="false" ht="15.75" hidden="false" customHeight="false" outlineLevel="0" collapsed="false">
      <c r="A9" s="68" t="n">
        <v>1.414214</v>
      </c>
      <c r="C9" s="68" t="n">
        <v>0</v>
      </c>
      <c r="D9" s="0" t="s">
        <v>1275</v>
      </c>
    </row>
    <row r="10" customFormat="false" ht="15.75" hidden="false" customHeight="false" outlineLevel="0" collapsed="false">
      <c r="A10" s="68" t="n">
        <v>1.414214</v>
      </c>
      <c r="C10" s="68" t="n">
        <v>3</v>
      </c>
      <c r="D10" s="0" t="s">
        <v>1276</v>
      </c>
    </row>
    <row r="11" customFormat="false" ht="15.75" hidden="false" customHeight="false" outlineLevel="0" collapsed="false">
      <c r="A11" s="68" t="n">
        <v>1</v>
      </c>
      <c r="C11" s="68" t="n">
        <v>7.874008</v>
      </c>
    </row>
    <row r="12" customFormat="false" ht="15.75" hidden="false" customHeight="false" outlineLevel="0" collapsed="false">
      <c r="A12" s="68" t="n">
        <v>2</v>
      </c>
      <c r="C12" s="68" t="n">
        <v>2</v>
      </c>
    </row>
    <row r="13" customFormat="false" ht="15.75" hidden="false" customHeight="false" outlineLevel="0" collapsed="false">
      <c r="A13" s="68" t="n">
        <v>0</v>
      </c>
      <c r="C13" s="68" t="n">
        <v>5.477226</v>
      </c>
    </row>
    <row r="14" customFormat="false" ht="15.75" hidden="false" customHeight="false" outlineLevel="0" collapsed="false">
      <c r="A14" s="68" t="n">
        <v>1</v>
      </c>
      <c r="C14" s="68" t="n">
        <v>0</v>
      </c>
    </row>
    <row r="15" customFormat="false" ht="15.75" hidden="false" customHeight="false" outlineLevel="0" collapsed="false">
      <c r="A15" s="69" t="n">
        <v>1</v>
      </c>
      <c r="C15" s="69" t="n">
        <v>1</v>
      </c>
    </row>
    <row r="16" customFormat="false" ht="15" hidden="false" customHeight="false" outlineLevel="0" collapsed="false">
      <c r="A16" s="0" t="n">
        <f aca="false">SUM(A2:A15)</f>
        <v>13.656856</v>
      </c>
      <c r="C16" s="0" t="n">
        <f aca="false">SUM(C2:C15)</f>
        <v>33.447044</v>
      </c>
    </row>
    <row r="17" customFormat="false" ht="15" hidden="false" customHeight="false" outlineLevel="0" collapsed="false">
      <c r="C17" s="0" t="n">
        <f aca="false">C16/14</f>
        <v>2.38907457142857</v>
      </c>
    </row>
    <row r="18" customFormat="false" ht="15" hidden="false" customHeight="false" outlineLevel="0" collapsed="false">
      <c r="C18" s="0" t="e">
        <f aca="false" t="array" ref="C18:C18">C17*_fv(E30,"8")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.12"/>
    <col collapsed="false" customWidth="true" hidden="false" outlineLevel="0" max="6" min="6" style="0" width="20.3"/>
    <col collapsed="false" customWidth="true" hidden="false" outlineLevel="0" max="7" min="7" style="0" width="13.02"/>
    <col collapsed="false" customWidth="true" hidden="false" outlineLevel="0" max="8" min="8" style="0" width="18.12"/>
    <col collapsed="false" customWidth="true" hidden="false" outlineLevel="0" max="9" min="9" style="0" width="12.71"/>
    <col collapsed="false" customWidth="true" hidden="false" outlineLevel="0" max="10" min="10" style="0" width="18.12"/>
    <col collapsed="false" customWidth="true" hidden="false" outlineLevel="0" max="11" min="11" style="0" width="12.71"/>
    <col collapsed="false" customWidth="true" hidden="false" outlineLevel="0" max="13" min="13" style="0" width="15.15"/>
    <col collapsed="false" customWidth="true" hidden="false" outlineLevel="0" max="14" min="14" style="0" width="13.86"/>
  </cols>
  <sheetData>
    <row r="1" customFormat="false" ht="15" hidden="false" customHeight="false" outlineLevel="0" collapsed="false">
      <c r="A1" s="44" t="s">
        <v>1277</v>
      </c>
      <c r="B1" s="44" t="s">
        <v>1278</v>
      </c>
    </row>
    <row r="2" customFormat="false" ht="15" hidden="false" customHeight="false" outlineLevel="0" collapsed="false">
      <c r="A2" s="45" t="n">
        <v>-4</v>
      </c>
      <c r="B2" s="45" t="n">
        <v>0</v>
      </c>
    </row>
    <row r="3" customFormat="false" ht="15" hidden="false" customHeight="false" outlineLevel="0" collapsed="false">
      <c r="A3" s="45" t="n">
        <v>-3</v>
      </c>
      <c r="B3" s="45" t="n">
        <v>0</v>
      </c>
      <c r="M3" s="70" t="s">
        <v>1279</v>
      </c>
      <c r="N3" s="71" t="s">
        <v>1280</v>
      </c>
    </row>
    <row r="4" customFormat="false" ht="15" hidden="false" customHeight="false" outlineLevel="0" collapsed="false">
      <c r="A4" s="45" t="n">
        <v>-2</v>
      </c>
      <c r="B4" s="45" t="n">
        <v>8</v>
      </c>
      <c r="M4" s="72" t="n">
        <v>2</v>
      </c>
      <c r="N4" s="73" t="n">
        <f aca="false">M4*0.8</f>
        <v>1.6</v>
      </c>
    </row>
    <row r="5" customFormat="false" ht="15" hidden="false" customHeight="false" outlineLevel="0" collapsed="false">
      <c r="A5" s="45" t="n">
        <v>-1</v>
      </c>
      <c r="B5" s="45" t="n">
        <v>9</v>
      </c>
      <c r="M5" s="72" t="n">
        <v>1</v>
      </c>
      <c r="N5" s="73" t="n">
        <f aca="false">M5*0.8</f>
        <v>0.8</v>
      </c>
    </row>
    <row r="6" customFormat="false" ht="15" hidden="false" customHeight="false" outlineLevel="0" collapsed="false">
      <c r="A6" s="45" t="n">
        <v>0</v>
      </c>
      <c r="B6" s="45" t="n">
        <v>62</v>
      </c>
      <c r="M6" s="72" t="n">
        <v>2</v>
      </c>
      <c r="N6" s="73" t="n">
        <f aca="false">M6*0.8</f>
        <v>1.6</v>
      </c>
    </row>
    <row r="7" customFormat="false" ht="15" hidden="false" customHeight="false" outlineLevel="0" collapsed="false">
      <c r="A7" s="45" t="n">
        <v>1</v>
      </c>
      <c r="B7" s="45" t="n">
        <v>11</v>
      </c>
      <c r="M7" s="72" t="n">
        <v>0</v>
      </c>
      <c r="N7" s="73" t="n">
        <f aca="false">M7*0.8</f>
        <v>0</v>
      </c>
    </row>
    <row r="8" customFormat="false" ht="15" hidden="false" customHeight="false" outlineLevel="0" collapsed="false">
      <c r="A8" s="45" t="n">
        <v>2</v>
      </c>
      <c r="B8" s="45" t="n">
        <v>2</v>
      </c>
      <c r="M8" s="72" t="n">
        <v>0</v>
      </c>
      <c r="N8" s="73" t="n">
        <f aca="false">M8*0.8</f>
        <v>0</v>
      </c>
    </row>
    <row r="9" customFormat="false" ht="15" hidden="false" customHeight="false" outlineLevel="0" collapsed="false">
      <c r="A9" s="45" t="n">
        <v>3</v>
      </c>
      <c r="B9" s="45" t="n">
        <v>1</v>
      </c>
      <c r="M9" s="72" t="n">
        <v>0</v>
      </c>
      <c r="N9" s="73" t="n">
        <f aca="false">M9*0.8</f>
        <v>0</v>
      </c>
    </row>
    <row r="10" customFormat="false" ht="15" hidden="false" customHeight="false" outlineLevel="0" collapsed="false">
      <c r="A10" s="45" t="n">
        <v>4</v>
      </c>
      <c r="B10" s="45" t="n">
        <v>0</v>
      </c>
      <c r="M10" s="72" t="n">
        <v>0</v>
      </c>
      <c r="N10" s="73" t="n">
        <f aca="false">M10*0.8</f>
        <v>0</v>
      </c>
    </row>
    <row r="11" customFormat="false" ht="15.75" hidden="false" customHeight="false" outlineLevel="0" collapsed="false">
      <c r="A11" s="47" t="s">
        <v>1281</v>
      </c>
      <c r="B11" s="47" t="n">
        <v>0</v>
      </c>
      <c r="M11" s="72" t="n">
        <v>1</v>
      </c>
      <c r="N11" s="73" t="n">
        <f aca="false">M11*0.8</f>
        <v>0.8</v>
      </c>
    </row>
    <row r="12" customFormat="false" ht="15" hidden="false" customHeight="false" outlineLevel="0" collapsed="false">
      <c r="M12" s="72" t="n">
        <v>1</v>
      </c>
      <c r="N12" s="73" t="n">
        <f aca="false">M12*0.8</f>
        <v>0.8</v>
      </c>
    </row>
    <row r="13" customFormat="false" ht="15.75" hidden="false" customHeight="false" outlineLevel="0" collapsed="false">
      <c r="M13" s="72" t="n">
        <v>2.23606797749979</v>
      </c>
      <c r="N13" s="73" t="n">
        <f aca="false">M13*0.8</f>
        <v>1.78885438199983</v>
      </c>
    </row>
    <row r="14" customFormat="false" ht="15" hidden="false" customHeight="false" outlineLevel="0" collapsed="false">
      <c r="A14" s="44" t="s">
        <v>1274</v>
      </c>
      <c r="B14" s="44"/>
      <c r="M14" s="72" t="n">
        <v>0</v>
      </c>
      <c r="N14" s="73" t="n">
        <f aca="false">M14*0.8</f>
        <v>0</v>
      </c>
    </row>
    <row r="15" customFormat="false" ht="15.75" hidden="false" customHeight="false" outlineLevel="0" collapsed="false">
      <c r="A15" s="45"/>
      <c r="B15" s="45"/>
      <c r="F15" s="4" t="s">
        <v>5</v>
      </c>
      <c r="G15" s="4"/>
      <c r="H15" s="15"/>
      <c r="I15" s="15"/>
      <c r="J15" s="15"/>
      <c r="K15" s="15"/>
      <c r="M15" s="72" t="n">
        <v>2.44948974278318</v>
      </c>
      <c r="N15" s="73" t="n">
        <f aca="false">M15*0.8</f>
        <v>1.95959179422654</v>
      </c>
    </row>
    <row r="16" customFormat="false" ht="15" hidden="false" customHeight="false" outlineLevel="0" collapsed="false">
      <c r="A16" s="45" t="s">
        <v>1025</v>
      </c>
      <c r="B16" s="45" t="n">
        <v>-0.0752688172043011</v>
      </c>
      <c r="F16" s="44" t="s">
        <v>1267</v>
      </c>
      <c r="G16" s="44"/>
      <c r="H16" s="44" t="s">
        <v>1268</v>
      </c>
      <c r="I16" s="44"/>
      <c r="J16" s="44" t="s">
        <v>1269</v>
      </c>
      <c r="K16" s="44"/>
      <c r="M16" s="72" t="n">
        <v>1</v>
      </c>
      <c r="N16" s="73" t="n">
        <f aca="false">M16*0.8</f>
        <v>0.8</v>
      </c>
    </row>
    <row r="17" customFormat="false" ht="15" hidden="false" customHeight="false" outlineLevel="0" collapsed="false">
      <c r="A17" s="45" t="s">
        <v>1027</v>
      </c>
      <c r="B17" s="45" t="n">
        <v>0.0894591289377465</v>
      </c>
      <c r="F17" s="45"/>
      <c r="G17" s="45"/>
      <c r="H17" s="45"/>
      <c r="I17" s="45"/>
      <c r="J17" s="45"/>
      <c r="K17" s="45"/>
      <c r="M17" s="72" t="n">
        <v>1</v>
      </c>
      <c r="N17" s="73" t="n">
        <f aca="false">M17*0.8</f>
        <v>0.8</v>
      </c>
    </row>
    <row r="18" customFormat="false" ht="15" hidden="false" customHeight="false" outlineLevel="0" collapsed="false">
      <c r="A18" s="45" t="s">
        <v>1028</v>
      </c>
      <c r="B18" s="45" t="n">
        <v>0</v>
      </c>
      <c r="F18" s="45" t="s">
        <v>1025</v>
      </c>
      <c r="G18" s="45" t="n">
        <v>0</v>
      </c>
      <c r="H18" s="45" t="s">
        <v>1025</v>
      </c>
      <c r="I18" s="45" t="n">
        <v>-0.032258064516129</v>
      </c>
      <c r="J18" s="45" t="s">
        <v>1025</v>
      </c>
      <c r="K18" s="45" t="n">
        <v>-0.193548387096774</v>
      </c>
      <c r="M18" s="72" t="n">
        <v>0</v>
      </c>
      <c r="N18" s="73" t="n">
        <f aca="false">M18*0.8</f>
        <v>0</v>
      </c>
    </row>
    <row r="19" customFormat="false" ht="15" hidden="false" customHeight="false" outlineLevel="0" collapsed="false">
      <c r="A19" s="45" t="s">
        <v>1029</v>
      </c>
      <c r="B19" s="45" t="n">
        <v>0</v>
      </c>
      <c r="F19" s="45" t="s">
        <v>1027</v>
      </c>
      <c r="G19" s="45" t="n">
        <v>0.0927477791520337</v>
      </c>
      <c r="H19" s="45" t="s">
        <v>1027</v>
      </c>
      <c r="I19" s="45" t="n">
        <v>0.0564900023078009</v>
      </c>
      <c r="J19" s="45" t="s">
        <v>1027</v>
      </c>
      <c r="K19" s="45" t="n">
        <v>0.247218308638857</v>
      </c>
      <c r="M19" s="72" t="n">
        <v>1</v>
      </c>
      <c r="N19" s="73" t="n">
        <f aca="false">M19*0.8</f>
        <v>0.8</v>
      </c>
    </row>
    <row r="20" customFormat="false" ht="15" hidden="false" customHeight="false" outlineLevel="0" collapsed="false">
      <c r="A20" s="45" t="s">
        <v>1030</v>
      </c>
      <c r="B20" s="45" t="n">
        <v>0.862712596858266</v>
      </c>
      <c r="C20" s="0" t="n">
        <f aca="false">2*B20</f>
        <v>1.72542519371653</v>
      </c>
      <c r="F20" s="45" t="s">
        <v>1028</v>
      </c>
      <c r="G20" s="45" t="n">
        <v>0</v>
      </c>
      <c r="H20" s="45" t="s">
        <v>1028</v>
      </c>
      <c r="I20" s="45" t="n">
        <v>0</v>
      </c>
      <c r="J20" s="45" t="s">
        <v>1028</v>
      </c>
      <c r="K20" s="45" t="n">
        <v>0</v>
      </c>
      <c r="M20" s="72" t="n">
        <v>1</v>
      </c>
      <c r="N20" s="73" t="n">
        <f aca="false">M20*0.8</f>
        <v>0.8</v>
      </c>
    </row>
    <row r="21" customFormat="false" ht="15" hidden="false" customHeight="false" outlineLevel="0" collapsed="false">
      <c r="A21" s="45" t="s">
        <v>1031</v>
      </c>
      <c r="B21" s="45" t="n">
        <v>0.744273024777934</v>
      </c>
      <c r="F21" s="45" t="s">
        <v>1029</v>
      </c>
      <c r="G21" s="45" t="n">
        <v>0</v>
      </c>
      <c r="H21" s="45" t="s">
        <v>1029</v>
      </c>
      <c r="I21" s="45" t="n">
        <v>0</v>
      </c>
      <c r="J21" s="45" t="s">
        <v>1029</v>
      </c>
      <c r="K21" s="45" t="n">
        <v>1</v>
      </c>
      <c r="M21" s="72" t="n">
        <v>2</v>
      </c>
      <c r="N21" s="73" t="n">
        <f aca="false">M21*0.8</f>
        <v>1.6</v>
      </c>
    </row>
    <row r="22" customFormat="false" ht="15" hidden="false" customHeight="false" outlineLevel="0" collapsed="false">
      <c r="A22" s="45" t="s">
        <v>1032</v>
      </c>
      <c r="B22" s="45" t="n">
        <v>2.2953299981186</v>
      </c>
      <c r="F22" s="45" t="s">
        <v>1030</v>
      </c>
      <c r="G22" s="45" t="n">
        <v>0.516397779494322</v>
      </c>
      <c r="H22" s="45" t="s">
        <v>1030</v>
      </c>
      <c r="I22" s="45" t="n">
        <v>0.314523021705559</v>
      </c>
      <c r="J22" s="45" t="s">
        <v>1030</v>
      </c>
      <c r="K22" s="45" t="n">
        <v>1.37645328867854</v>
      </c>
      <c r="M22" s="72" t="n">
        <v>2.23606797749979</v>
      </c>
      <c r="N22" s="73" t="n">
        <f aca="false">M22*0.8</f>
        <v>1.78885438199983</v>
      </c>
    </row>
    <row r="23" customFormat="false" ht="15" hidden="false" customHeight="false" outlineLevel="0" collapsed="false">
      <c r="A23" s="45" t="s">
        <v>1033</v>
      </c>
      <c r="B23" s="45" t="n">
        <v>-0.0605282805922241</v>
      </c>
      <c r="F23" s="45" t="s">
        <v>1031</v>
      </c>
      <c r="G23" s="45" t="n">
        <v>0.266666666666667</v>
      </c>
      <c r="H23" s="45" t="s">
        <v>1031</v>
      </c>
      <c r="I23" s="45" t="n">
        <v>0.0989247311827957</v>
      </c>
      <c r="J23" s="45" t="s">
        <v>1031</v>
      </c>
      <c r="K23" s="45" t="n">
        <v>1.89462365591398</v>
      </c>
      <c r="M23" s="72" t="n">
        <v>1</v>
      </c>
      <c r="N23" s="73" t="n">
        <f aca="false">M23*0.8</f>
        <v>0.8</v>
      </c>
    </row>
    <row r="24" customFormat="false" ht="15" hidden="false" customHeight="false" outlineLevel="0" collapsed="false">
      <c r="A24" s="45" t="s">
        <v>1024</v>
      </c>
      <c r="B24" s="45" t="n">
        <v>5</v>
      </c>
      <c r="F24" s="45" t="s">
        <v>1032</v>
      </c>
      <c r="G24" s="45" t="n">
        <v>8.128078817734</v>
      </c>
      <c r="H24" s="45" t="s">
        <v>1032</v>
      </c>
      <c r="I24" s="45" t="n">
        <v>8.69923733785279</v>
      </c>
      <c r="J24" s="45" t="s">
        <v>1032</v>
      </c>
      <c r="K24" s="45" t="n">
        <v>-0.68949025182888</v>
      </c>
      <c r="M24" s="72" t="n">
        <v>1</v>
      </c>
      <c r="N24" s="73" t="n">
        <f aca="false">M24*0.8</f>
        <v>0.8</v>
      </c>
    </row>
    <row r="25" customFormat="false" ht="15" hidden="false" customHeight="false" outlineLevel="0" collapsed="false">
      <c r="A25" s="45" t="s">
        <v>1034</v>
      </c>
      <c r="B25" s="45" t="n">
        <v>-2</v>
      </c>
      <c r="F25" s="45" t="s">
        <v>1033</v>
      </c>
      <c r="G25" s="45" t="n">
        <v>1.5525321172297</v>
      </c>
      <c r="H25" s="45" t="s">
        <v>1033</v>
      </c>
      <c r="I25" s="45" t="n">
        <v>-0.815113032752675</v>
      </c>
      <c r="J25" s="45" t="s">
        <v>1033</v>
      </c>
      <c r="K25" s="45" t="n">
        <v>0.12608409476057</v>
      </c>
      <c r="M25" s="72" t="n">
        <v>1</v>
      </c>
      <c r="N25" s="73" t="n">
        <f aca="false">M25*0.8</f>
        <v>0.8</v>
      </c>
    </row>
    <row r="26" customFormat="false" ht="15" hidden="false" customHeight="false" outlineLevel="0" collapsed="false">
      <c r="A26" s="45" t="s">
        <v>1035</v>
      </c>
      <c r="B26" s="45" t="n">
        <v>3</v>
      </c>
      <c r="F26" s="45" t="s">
        <v>1024</v>
      </c>
      <c r="G26" s="45" t="n">
        <v>3</v>
      </c>
      <c r="H26" s="45" t="s">
        <v>1024</v>
      </c>
      <c r="I26" s="45" t="n">
        <v>2</v>
      </c>
      <c r="J26" s="45" t="s">
        <v>1024</v>
      </c>
      <c r="K26" s="45" t="n">
        <v>5</v>
      </c>
      <c r="M26" s="72" t="n">
        <v>1</v>
      </c>
      <c r="N26" s="73" t="n">
        <f aca="false">M26*0.8</f>
        <v>0.8</v>
      </c>
    </row>
    <row r="27" customFormat="false" ht="15" hidden="false" customHeight="false" outlineLevel="0" collapsed="false">
      <c r="A27" s="45" t="s">
        <v>1036</v>
      </c>
      <c r="B27" s="45" t="n">
        <v>-7</v>
      </c>
      <c r="F27" s="45" t="s">
        <v>1034</v>
      </c>
      <c r="G27" s="45" t="n">
        <v>-1</v>
      </c>
      <c r="H27" s="45" t="s">
        <v>1034</v>
      </c>
      <c r="I27" s="45" t="n">
        <v>-1</v>
      </c>
      <c r="J27" s="45" t="s">
        <v>1034</v>
      </c>
      <c r="K27" s="45" t="n">
        <v>-2</v>
      </c>
      <c r="M27" s="72" t="n">
        <v>3.74165738677394</v>
      </c>
      <c r="N27" s="73" t="n">
        <f aca="false">M27*0.8</f>
        <v>2.99332590941915</v>
      </c>
    </row>
    <row r="28" customFormat="false" ht="15.75" hidden="false" customHeight="false" outlineLevel="0" collapsed="false">
      <c r="A28" s="47" t="s">
        <v>1037</v>
      </c>
      <c r="B28" s="47" t="n">
        <v>93</v>
      </c>
      <c r="F28" s="45" t="s">
        <v>1035</v>
      </c>
      <c r="G28" s="45" t="n">
        <v>2</v>
      </c>
      <c r="H28" s="45" t="s">
        <v>1035</v>
      </c>
      <c r="I28" s="45" t="n">
        <v>1</v>
      </c>
      <c r="J28" s="45" t="s">
        <v>1035</v>
      </c>
      <c r="K28" s="45" t="n">
        <v>3</v>
      </c>
      <c r="M28" s="72" t="n">
        <v>1</v>
      </c>
      <c r="N28" s="73" t="n">
        <f aca="false">M28*0.8</f>
        <v>0.8</v>
      </c>
    </row>
    <row r="29" customFormat="false" ht="15" hidden="false" customHeight="false" outlineLevel="0" collapsed="false">
      <c r="F29" s="45" t="s">
        <v>1036</v>
      </c>
      <c r="G29" s="45" t="n">
        <v>0</v>
      </c>
      <c r="H29" s="45" t="s">
        <v>1036</v>
      </c>
      <c r="I29" s="45" t="n">
        <v>-1</v>
      </c>
      <c r="J29" s="45" t="s">
        <v>1036</v>
      </c>
      <c r="K29" s="45" t="n">
        <v>-6</v>
      </c>
      <c r="M29" s="72" t="n">
        <v>1</v>
      </c>
      <c r="N29" s="73" t="n">
        <f aca="false">M29*0.8</f>
        <v>0.8</v>
      </c>
    </row>
    <row r="30" customFormat="false" ht="15.75" hidden="false" customHeight="false" outlineLevel="0" collapsed="false">
      <c r="F30" s="47" t="s">
        <v>1037</v>
      </c>
      <c r="G30" s="47" t="n">
        <v>31</v>
      </c>
      <c r="H30" s="47" t="s">
        <v>1037</v>
      </c>
      <c r="I30" s="47" t="n">
        <v>31</v>
      </c>
      <c r="J30" s="47" t="s">
        <v>1037</v>
      </c>
      <c r="K30" s="47" t="n">
        <v>31</v>
      </c>
      <c r="M30" s="72" t="n">
        <v>1</v>
      </c>
      <c r="N30" s="73" t="n">
        <f aca="false">M30*0.8</f>
        <v>0.8</v>
      </c>
    </row>
    <row r="31" customFormat="false" ht="15" hidden="false" customHeight="false" outlineLevel="0" collapsed="false">
      <c r="M31" s="72" t="n">
        <v>1</v>
      </c>
      <c r="N31" s="73" t="n">
        <f aca="false">M31*0.8</f>
        <v>0.8</v>
      </c>
    </row>
    <row r="32" customFormat="false" ht="15" hidden="false" customHeight="false" outlineLevel="0" collapsed="false">
      <c r="M32" s="72" t="n">
        <v>2</v>
      </c>
      <c r="N32" s="73" t="n">
        <f aca="false">M32*0.8</f>
        <v>1.6</v>
      </c>
    </row>
    <row r="33" customFormat="false" ht="15" hidden="false" customHeight="false" outlineLevel="0" collapsed="false">
      <c r="M33" s="72" t="n">
        <v>2</v>
      </c>
      <c r="N33" s="73" t="n">
        <f aca="false">M33*0.8</f>
        <v>1.6</v>
      </c>
    </row>
    <row r="34" customFormat="false" ht="15" hidden="false" customHeight="false" outlineLevel="0" collapsed="false">
      <c r="M34" s="74" t="n">
        <v>2</v>
      </c>
      <c r="N34" s="75" t="n">
        <f aca="false">M34*0.8</f>
        <v>1.6</v>
      </c>
    </row>
  </sheetData>
  <mergeCells count="2">
    <mergeCell ref="A14:B14"/>
    <mergeCell ref="F15:G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18.12"/>
    <col collapsed="false" customWidth="true" hidden="false" outlineLevel="0" max="7" min="7" style="0" width="11.99"/>
    <col collapsed="false" customWidth="true" hidden="false" outlineLevel="0" max="12" min="12" style="0" width="18.12"/>
    <col collapsed="false" customWidth="true" hidden="false" outlineLevel="0" max="13" min="13" style="0" width="13.29"/>
    <col collapsed="false" customWidth="true" hidden="false" outlineLevel="0" max="14" min="14" style="0" width="18.12"/>
    <col collapsed="false" customWidth="true" hidden="false" outlineLevel="0" max="15" min="15" style="0" width="13.29"/>
    <col collapsed="false" customWidth="true" hidden="false" outlineLevel="0" max="16" min="16" style="0" width="18.12"/>
    <col collapsed="false" customWidth="true" hidden="false" outlineLevel="0" max="17" min="17" style="0" width="13.29"/>
    <col collapsed="false" customWidth="true" hidden="false" outlineLevel="0" max="20" min="19" style="0" width="13.29"/>
  </cols>
  <sheetData>
    <row r="1" customFormat="false" ht="15" hidden="false" customHeight="false" outlineLevel="0" collapsed="false">
      <c r="A1" s="0" t="n">
        <v>1</v>
      </c>
      <c r="B1" s="0" t="n">
        <v>0</v>
      </c>
      <c r="C1" s="0" t="n">
        <v>-2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</row>
    <row r="4" customFormat="false" ht="15.75" hidden="false" customHeight="false" outlineLevel="0" collapsed="false">
      <c r="A4" s="0" t="n">
        <v>0</v>
      </c>
      <c r="B4" s="0" t="n">
        <v>1</v>
      </c>
      <c r="C4" s="0" t="n">
        <v>1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0</v>
      </c>
      <c r="E5" s="44" t="s">
        <v>1277</v>
      </c>
      <c r="F5" s="44" t="s">
        <v>1278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E6" s="45" t="n">
        <v>-4</v>
      </c>
      <c r="F6" s="45" t="n">
        <v>0</v>
      </c>
      <c r="S6" s="70" t="s">
        <v>1279</v>
      </c>
      <c r="T6" s="71" t="s">
        <v>1280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0</v>
      </c>
      <c r="E7" s="45" t="n">
        <v>-3</v>
      </c>
      <c r="F7" s="45" t="n">
        <v>0</v>
      </c>
      <c r="S7" s="72" t="n">
        <v>2.23606797749979</v>
      </c>
      <c r="T7" s="73" t="n">
        <f aca="false">S7*0.8</f>
        <v>1.78885438199983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1</v>
      </c>
      <c r="E8" s="45" t="n">
        <v>-2</v>
      </c>
      <c r="F8" s="45" t="n">
        <v>3</v>
      </c>
      <c r="S8" s="72" t="n">
        <v>0</v>
      </c>
      <c r="T8" s="73" t="n">
        <f aca="false">S8*0.8</f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E9" s="45" t="n">
        <v>-1</v>
      </c>
      <c r="F9" s="45" t="n">
        <v>8</v>
      </c>
      <c r="S9" s="72" t="n">
        <v>0</v>
      </c>
      <c r="T9" s="73" t="n">
        <f aca="false">S9*0.8</f>
        <v>0</v>
      </c>
    </row>
    <row r="10" customFormat="false" ht="15" hidden="false" customHeight="false" outlineLevel="0" collapsed="false">
      <c r="A10" s="0" t="n">
        <v>-1</v>
      </c>
      <c r="B10" s="0" t="n">
        <v>0</v>
      </c>
      <c r="C10" s="0" t="n">
        <v>2</v>
      </c>
      <c r="E10" s="45" t="n">
        <v>0</v>
      </c>
      <c r="F10" s="45" t="n">
        <v>56</v>
      </c>
      <c r="S10" s="72" t="n">
        <v>1.4142135623731</v>
      </c>
      <c r="T10" s="73" t="n">
        <f aca="false">S10*0.8</f>
        <v>1.13137084989848</v>
      </c>
    </row>
    <row r="11" customFormat="false" ht="15" hidden="false" customHeight="false" outlineLevel="0" collapsed="false">
      <c r="A11" s="0" t="n">
        <v>0</v>
      </c>
      <c r="B11" s="0" t="n">
        <v>-1</v>
      </c>
      <c r="C11" s="0" t="n">
        <v>0</v>
      </c>
      <c r="E11" s="45" t="n">
        <v>1</v>
      </c>
      <c r="F11" s="45" t="n">
        <v>23</v>
      </c>
      <c r="S11" s="72" t="n">
        <v>1</v>
      </c>
      <c r="T11" s="73" t="n">
        <f aca="false">S11*0.8</f>
        <v>0.8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1</v>
      </c>
      <c r="E12" s="45" t="n">
        <v>2</v>
      </c>
      <c r="F12" s="45" t="n">
        <v>2</v>
      </c>
      <c r="S12" s="72" t="n">
        <v>0</v>
      </c>
      <c r="T12" s="73" t="n">
        <f aca="false">S12*0.8</f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-1</v>
      </c>
      <c r="E13" s="45" t="n">
        <v>3</v>
      </c>
      <c r="F13" s="45" t="n">
        <v>0</v>
      </c>
      <c r="S13" s="72" t="n">
        <v>1</v>
      </c>
      <c r="T13" s="73" t="n">
        <f aca="false">S13*0.8</f>
        <v>0.8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-1</v>
      </c>
      <c r="E14" s="45" t="n">
        <v>4</v>
      </c>
      <c r="F14" s="45" t="n">
        <v>0</v>
      </c>
      <c r="S14" s="72" t="n">
        <v>1</v>
      </c>
      <c r="T14" s="73" t="n">
        <f aca="false">S14*0.8</f>
        <v>0.8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E15" s="45" t="n">
        <v>5</v>
      </c>
      <c r="F15" s="45" t="n">
        <v>1</v>
      </c>
      <c r="S15" s="72" t="n">
        <v>0</v>
      </c>
      <c r="T15" s="73" t="n">
        <f aca="false">S15*0.8</f>
        <v>0</v>
      </c>
    </row>
    <row r="16" customFormat="false" ht="15.75" hidden="false" customHeight="false" outlineLevel="0" collapsed="false">
      <c r="A16" s="0" t="n">
        <v>-1</v>
      </c>
      <c r="B16" s="0" t="n">
        <v>0</v>
      </c>
      <c r="C16" s="0" t="n">
        <v>0</v>
      </c>
      <c r="E16" s="47" t="s">
        <v>1281</v>
      </c>
      <c r="F16" s="47" t="n">
        <v>0</v>
      </c>
      <c r="S16" s="72" t="n">
        <v>2.23606797749979</v>
      </c>
      <c r="T16" s="73" t="n">
        <f aca="false">S16*0.8</f>
        <v>1.78885438199983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1</v>
      </c>
      <c r="S17" s="72" t="n">
        <v>1</v>
      </c>
      <c r="T17" s="73" t="n">
        <f aca="false">S17*0.8</f>
        <v>0.8</v>
      </c>
    </row>
    <row r="18" customFormat="false" ht="15.75" hidden="false" customHeight="false" outlineLevel="0" collapsed="false">
      <c r="A18" s="0" t="n">
        <v>0</v>
      </c>
      <c r="B18" s="0" t="n">
        <v>0</v>
      </c>
      <c r="C18" s="0" t="n">
        <v>1</v>
      </c>
      <c r="S18" s="72" t="n">
        <v>1</v>
      </c>
      <c r="T18" s="73" t="n">
        <f aca="false">S18*0.8</f>
        <v>0.8</v>
      </c>
    </row>
    <row r="19" customFormat="false" ht="15.75" hidden="false" customHeight="false" outlineLevel="0" collapsed="false">
      <c r="A19" s="0" t="n">
        <v>1</v>
      </c>
      <c r="B19" s="0" t="n">
        <v>0</v>
      </c>
      <c r="C19" s="0" t="n">
        <v>5</v>
      </c>
      <c r="F19" s="44" t="s">
        <v>1274</v>
      </c>
      <c r="G19" s="44"/>
      <c r="L19" s="5" t="s">
        <v>6</v>
      </c>
      <c r="M19" s="5"/>
      <c r="N19" s="15"/>
      <c r="O19" s="15"/>
      <c r="P19" s="15"/>
      <c r="Q19" s="15"/>
      <c r="S19" s="72" t="n">
        <v>1</v>
      </c>
      <c r="T19" s="73" t="n">
        <f aca="false">S19*0.8</f>
        <v>0.8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2</v>
      </c>
      <c r="F20" s="45"/>
      <c r="G20" s="45"/>
      <c r="L20" s="44" t="s">
        <v>1267</v>
      </c>
      <c r="M20" s="44"/>
      <c r="N20" s="44" t="s">
        <v>1268</v>
      </c>
      <c r="O20" s="44"/>
      <c r="P20" s="44" t="s">
        <v>1269</v>
      </c>
      <c r="Q20" s="44"/>
      <c r="S20" s="72" t="n">
        <v>1</v>
      </c>
      <c r="T20" s="73" t="n">
        <f aca="false">S20*0.8</f>
        <v>0.8</v>
      </c>
    </row>
    <row r="21" customFormat="false" ht="15" hidden="false" customHeight="false" outlineLevel="0" collapsed="false">
      <c r="A21" s="0" t="n">
        <v>1</v>
      </c>
      <c r="B21" s="0" t="n">
        <v>0</v>
      </c>
      <c r="C21" s="0" t="n">
        <v>1</v>
      </c>
      <c r="F21" s="45" t="s">
        <v>1025</v>
      </c>
      <c r="G21" s="45" t="n">
        <v>0.193548387096774</v>
      </c>
      <c r="L21" s="45"/>
      <c r="M21" s="45"/>
      <c r="N21" s="45"/>
      <c r="O21" s="45"/>
      <c r="P21" s="45"/>
      <c r="Q21" s="45"/>
      <c r="S21" s="72" t="n">
        <v>0</v>
      </c>
      <c r="T21" s="73" t="n">
        <f aca="false">S21*0.8</f>
        <v>0</v>
      </c>
    </row>
    <row r="22" customFormat="false" ht="15" hidden="false" customHeight="false" outlineLevel="0" collapsed="false">
      <c r="A22" s="0" t="n">
        <v>1</v>
      </c>
      <c r="B22" s="0" t="n">
        <v>0</v>
      </c>
      <c r="C22" s="0" t="n">
        <v>1</v>
      </c>
      <c r="F22" s="45" t="s">
        <v>1027</v>
      </c>
      <c r="G22" s="45" t="n">
        <v>0.0920623207473391</v>
      </c>
      <c r="L22" s="45" t="s">
        <v>1025</v>
      </c>
      <c r="M22" s="45" t="n">
        <v>0.161290322580645</v>
      </c>
      <c r="N22" s="45" t="s">
        <v>1025</v>
      </c>
      <c r="O22" s="45" t="n">
        <v>0.032258064516129</v>
      </c>
      <c r="P22" s="45" t="s">
        <v>1025</v>
      </c>
      <c r="Q22" s="45" t="n">
        <v>0.387096774193548</v>
      </c>
      <c r="S22" s="72" t="n">
        <v>1</v>
      </c>
      <c r="T22" s="73" t="n">
        <f aca="false">S22*0.8</f>
        <v>0.8</v>
      </c>
    </row>
    <row r="23" customFormat="false" ht="15" hidden="false" customHeight="false" outlineLevel="0" collapsed="false">
      <c r="A23" s="0" t="n">
        <v>0</v>
      </c>
      <c r="B23" s="0" t="n">
        <v>-1</v>
      </c>
      <c r="C23" s="0" t="n">
        <v>-1</v>
      </c>
      <c r="F23" s="45" t="s">
        <v>1028</v>
      </c>
      <c r="G23" s="45" t="n">
        <v>0</v>
      </c>
      <c r="L23" s="45" t="s">
        <v>1027</v>
      </c>
      <c r="M23" s="45" t="n">
        <v>0.0938630229797643</v>
      </c>
      <c r="N23" s="45" t="s">
        <v>1027</v>
      </c>
      <c r="O23" s="45" t="n">
        <v>0.0865574700967661</v>
      </c>
      <c r="P23" s="45" t="s">
        <v>1027</v>
      </c>
      <c r="Q23" s="45" t="n">
        <v>0.243969940660504</v>
      </c>
      <c r="S23" s="72" t="n">
        <v>1</v>
      </c>
      <c r="T23" s="73" t="n">
        <f aca="false">S23*0.8</f>
        <v>0.8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1</v>
      </c>
      <c r="F24" s="45" t="s">
        <v>1029</v>
      </c>
      <c r="G24" s="45" t="n">
        <v>0</v>
      </c>
      <c r="L24" s="45" t="s">
        <v>1028</v>
      </c>
      <c r="M24" s="45" t="n">
        <v>0</v>
      </c>
      <c r="N24" s="45" t="s">
        <v>1028</v>
      </c>
      <c r="O24" s="45" t="n">
        <v>0</v>
      </c>
      <c r="P24" s="45" t="s">
        <v>1028</v>
      </c>
      <c r="Q24" s="45" t="n">
        <v>0</v>
      </c>
      <c r="S24" s="72" t="n">
        <v>1</v>
      </c>
      <c r="T24" s="73" t="n">
        <f aca="false">S24*0.8</f>
        <v>0.8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1</v>
      </c>
      <c r="F25" s="45" t="s">
        <v>1030</v>
      </c>
      <c r="G25" s="45" t="n">
        <v>0.887816869533854</v>
      </c>
      <c r="H25" s="0" t="n">
        <f aca="false">2*G25</f>
        <v>1.77563373906771</v>
      </c>
      <c r="L25" s="45" t="s">
        <v>1029</v>
      </c>
      <c r="M25" s="45" t="n">
        <v>0</v>
      </c>
      <c r="N25" s="45" t="s">
        <v>1029</v>
      </c>
      <c r="O25" s="45" t="n">
        <v>0</v>
      </c>
      <c r="P25" s="45" t="s">
        <v>1029</v>
      </c>
      <c r="Q25" s="45" t="n">
        <v>1</v>
      </c>
      <c r="S25" s="72" t="n">
        <v>5.09901951359278</v>
      </c>
      <c r="T25" s="73" t="n">
        <f aca="false">S25*0.8</f>
        <v>4.07921561087423</v>
      </c>
    </row>
    <row r="26" customFormat="false" ht="15" hidden="false" customHeight="false" outlineLevel="0" collapsed="false">
      <c r="A26" s="0" t="n">
        <v>0</v>
      </c>
      <c r="B26" s="0" t="n">
        <v>1</v>
      </c>
      <c r="C26" s="0" t="n">
        <v>1</v>
      </c>
      <c r="F26" s="45" t="s">
        <v>1031</v>
      </c>
      <c r="G26" s="45" t="n">
        <v>0.788218793828892</v>
      </c>
      <c r="L26" s="45" t="s">
        <v>1030</v>
      </c>
      <c r="M26" s="45" t="n">
        <v>0.522607194334227</v>
      </c>
      <c r="N26" s="45" t="s">
        <v>1030</v>
      </c>
      <c r="O26" s="45" t="n">
        <v>0.481931597341499</v>
      </c>
      <c r="P26" s="45" t="s">
        <v>1030</v>
      </c>
      <c r="Q26" s="45" t="n">
        <v>1.35836714121131</v>
      </c>
      <c r="S26" s="72" t="n">
        <v>2.23606797749979</v>
      </c>
      <c r="T26" s="73" t="n">
        <f aca="false">S26*0.8</f>
        <v>1.78885438199983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n">
        <v>0</v>
      </c>
      <c r="F27" s="45" t="s">
        <v>1032</v>
      </c>
      <c r="G27" s="45" t="n">
        <v>9.04724498619966</v>
      </c>
      <c r="L27" s="45" t="s">
        <v>1031</v>
      </c>
      <c r="M27" s="45" t="n">
        <v>0.273118279569892</v>
      </c>
      <c r="N27" s="45" t="s">
        <v>1031</v>
      </c>
      <c r="O27" s="45" t="n">
        <v>0.232258064516129</v>
      </c>
      <c r="P27" s="45" t="s">
        <v>1031</v>
      </c>
      <c r="Q27" s="45" t="n">
        <v>1.84516129032258</v>
      </c>
      <c r="S27" s="72" t="n">
        <v>1.4142135623731</v>
      </c>
      <c r="T27" s="73" t="n">
        <f aca="false">S27*0.8</f>
        <v>1.13137084989848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1</v>
      </c>
      <c r="F28" s="45" t="s">
        <v>1033</v>
      </c>
      <c r="G28" s="45" t="n">
        <v>1.41626212766958</v>
      </c>
      <c r="L28" s="45" t="s">
        <v>1032</v>
      </c>
      <c r="M28" s="45" t="n">
        <v>0.55970077457396</v>
      </c>
      <c r="N28" s="45" t="s">
        <v>1032</v>
      </c>
      <c r="O28" s="45" t="n">
        <v>1.89472723955483</v>
      </c>
      <c r="P28" s="45" t="s">
        <v>1032</v>
      </c>
      <c r="Q28" s="45" t="n">
        <v>3.5734617444287</v>
      </c>
      <c r="S28" s="72" t="n">
        <v>1.4142135623731</v>
      </c>
      <c r="T28" s="73" t="n">
        <f aca="false">S28*0.8</f>
        <v>1.13137084989848</v>
      </c>
    </row>
    <row r="29" customFormat="false" ht="15" hidden="false" customHeight="false" outlineLevel="0" collapsed="false">
      <c r="A29" s="0" t="n">
        <v>1</v>
      </c>
      <c r="B29" s="0" t="n">
        <v>0</v>
      </c>
      <c r="C29" s="0" t="n">
        <v>-2</v>
      </c>
      <c r="F29" s="45" t="s">
        <v>1024</v>
      </c>
      <c r="G29" s="45" t="n">
        <v>7</v>
      </c>
      <c r="L29" s="45" t="s">
        <v>1033</v>
      </c>
      <c r="M29" s="45" t="n">
        <v>0.226001933193703</v>
      </c>
      <c r="N29" s="45" t="s">
        <v>1033</v>
      </c>
      <c r="O29" s="45" t="n">
        <v>0.103351656943712</v>
      </c>
      <c r="P29" s="45" t="s">
        <v>1033</v>
      </c>
      <c r="Q29" s="45" t="n">
        <v>0.851832677679947</v>
      </c>
      <c r="S29" s="72" t="n">
        <v>1.4142135623731</v>
      </c>
      <c r="T29" s="73" t="n">
        <f aca="false">S29*0.8</f>
        <v>1.13137084989848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1</v>
      </c>
      <c r="F30" s="45" t="s">
        <v>1034</v>
      </c>
      <c r="G30" s="45" t="n">
        <v>-2</v>
      </c>
      <c r="L30" s="45" t="s">
        <v>1024</v>
      </c>
      <c r="M30" s="45" t="n">
        <v>2</v>
      </c>
      <c r="N30" s="45" t="s">
        <v>1024</v>
      </c>
      <c r="O30" s="45" t="n">
        <v>2</v>
      </c>
      <c r="P30" s="45" t="s">
        <v>1024</v>
      </c>
      <c r="Q30" s="45" t="n">
        <v>7</v>
      </c>
      <c r="S30" s="72" t="n">
        <v>1</v>
      </c>
      <c r="T30" s="73" t="n">
        <f aca="false">S30*0.8</f>
        <v>0.8</v>
      </c>
    </row>
    <row r="31" customFormat="false" ht="15" hidden="false" customHeight="false" outlineLevel="0" collapsed="false">
      <c r="A31" s="0" t="n">
        <v>0</v>
      </c>
      <c r="B31" s="0" t="n">
        <v>-1</v>
      </c>
      <c r="C31" s="0" t="n">
        <v>-2</v>
      </c>
      <c r="F31" s="45" t="s">
        <v>1035</v>
      </c>
      <c r="G31" s="45" t="n">
        <v>5</v>
      </c>
      <c r="L31" s="45" t="s">
        <v>1034</v>
      </c>
      <c r="M31" s="45" t="n">
        <v>-1</v>
      </c>
      <c r="N31" s="45" t="s">
        <v>1034</v>
      </c>
      <c r="O31" s="45" t="n">
        <v>-1</v>
      </c>
      <c r="P31" s="45" t="s">
        <v>1034</v>
      </c>
      <c r="Q31" s="45" t="n">
        <v>-2</v>
      </c>
      <c r="S31" s="72" t="n">
        <v>1</v>
      </c>
      <c r="T31" s="73" t="n">
        <f aca="false">S31*0.8</f>
        <v>0.8</v>
      </c>
    </row>
    <row r="32" customFormat="false" ht="15" hidden="false" customHeight="false" outlineLevel="0" collapsed="false">
      <c r="F32" s="45" t="s">
        <v>1036</v>
      </c>
      <c r="G32" s="45" t="n">
        <v>18</v>
      </c>
      <c r="L32" s="45" t="s">
        <v>1035</v>
      </c>
      <c r="M32" s="45" t="n">
        <v>1</v>
      </c>
      <c r="N32" s="45" t="s">
        <v>1035</v>
      </c>
      <c r="O32" s="45" t="n">
        <v>1</v>
      </c>
      <c r="P32" s="45" t="s">
        <v>1035</v>
      </c>
      <c r="Q32" s="45" t="n">
        <v>5</v>
      </c>
      <c r="S32" s="72" t="n">
        <v>1.4142135623731</v>
      </c>
      <c r="T32" s="73" t="n">
        <f aca="false">S32*0.8</f>
        <v>1.13137084989848</v>
      </c>
    </row>
    <row r="33" customFormat="false" ht="15.75" hidden="false" customHeight="false" outlineLevel="0" collapsed="false">
      <c r="F33" s="47" t="s">
        <v>1037</v>
      </c>
      <c r="G33" s="47" t="n">
        <v>93</v>
      </c>
      <c r="L33" s="45" t="s">
        <v>1036</v>
      </c>
      <c r="M33" s="45" t="n">
        <v>5</v>
      </c>
      <c r="N33" s="45" t="s">
        <v>1036</v>
      </c>
      <c r="O33" s="45" t="n">
        <v>1</v>
      </c>
      <c r="P33" s="45" t="s">
        <v>1036</v>
      </c>
      <c r="Q33" s="45" t="n">
        <v>12</v>
      </c>
      <c r="S33" s="72" t="n">
        <v>1</v>
      </c>
      <c r="T33" s="73" t="n">
        <f aca="false">S33*0.8</f>
        <v>0.8</v>
      </c>
    </row>
    <row r="34" customFormat="false" ht="15.75" hidden="false" customHeight="false" outlineLevel="0" collapsed="false">
      <c r="L34" s="47" t="s">
        <v>1037</v>
      </c>
      <c r="M34" s="47" t="n">
        <v>31</v>
      </c>
      <c r="N34" s="47" t="s">
        <v>1037</v>
      </c>
      <c r="O34" s="47" t="n">
        <v>31</v>
      </c>
      <c r="P34" s="47" t="s">
        <v>1037</v>
      </c>
      <c r="Q34" s="47" t="n">
        <v>31</v>
      </c>
      <c r="S34" s="72" t="n">
        <v>1</v>
      </c>
      <c r="T34" s="73" t="n">
        <f aca="false">S34*0.8</f>
        <v>0.8</v>
      </c>
    </row>
    <row r="35" customFormat="false" ht="15" hidden="false" customHeight="false" outlineLevel="0" collapsed="false">
      <c r="S35" s="72" t="n">
        <v>2.23606797749979</v>
      </c>
      <c r="T35" s="73" t="n">
        <f aca="false">S35*0.8</f>
        <v>1.78885438199983</v>
      </c>
    </row>
    <row r="36" customFormat="false" ht="15" hidden="false" customHeight="false" outlineLevel="0" collapsed="false">
      <c r="S36" s="72" t="n">
        <v>1</v>
      </c>
      <c r="T36" s="73" t="n">
        <f aca="false">S36*0.8</f>
        <v>0.8</v>
      </c>
    </row>
    <row r="37" customFormat="false" ht="15" hidden="false" customHeight="false" outlineLevel="0" collapsed="false">
      <c r="S37" s="74" t="n">
        <v>2.23606797749979</v>
      </c>
      <c r="T37" s="75" t="n">
        <f aca="false">S37*0.8</f>
        <v>1.78885438199983</v>
      </c>
    </row>
  </sheetData>
  <mergeCells count="2">
    <mergeCell ref="F19:G19"/>
    <mergeCell ref="L19:M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18.12"/>
    <col collapsed="false" customWidth="true" hidden="false" outlineLevel="0" max="7" min="7" style="0" width="11.99"/>
    <col collapsed="false" customWidth="true" hidden="false" outlineLevel="0" max="10" min="10" style="0" width="19.85"/>
    <col collapsed="false" customWidth="true" hidden="false" outlineLevel="0" max="11" min="11" style="0" width="15"/>
    <col collapsed="false" customWidth="true" hidden="false" outlineLevel="0" max="12" min="12" style="0" width="19.85"/>
    <col collapsed="false" customWidth="true" hidden="false" outlineLevel="0" max="13" min="13" style="0" width="15"/>
    <col collapsed="false" customWidth="true" hidden="false" outlineLevel="0" max="14" min="14" style="0" width="19.85"/>
    <col collapsed="false" customWidth="true" hidden="false" outlineLevel="0" max="15" min="15" style="0" width="15"/>
    <col collapsed="false" customWidth="true" hidden="false" outlineLevel="0" max="19" min="18" style="0" width="13.29"/>
  </cols>
  <sheetData>
    <row r="1" customFormat="false" ht="15" hidden="false" customHeight="false" outlineLevel="0" collapsed="false">
      <c r="A1" s="0" t="n">
        <v>0</v>
      </c>
      <c r="B1" s="0" t="n">
        <v>1</v>
      </c>
      <c r="C1" s="0" t="n">
        <v>3</v>
      </c>
      <c r="F1" s="0" t="n">
        <v>-4</v>
      </c>
      <c r="G1" s="0" t="n">
        <v>-3</v>
      </c>
      <c r="H1" s="0" t="n">
        <v>-2</v>
      </c>
      <c r="I1" s="0" t="n">
        <v>-1</v>
      </c>
      <c r="J1" s="0" t="n">
        <v>0</v>
      </c>
      <c r="K1" s="0" t="n">
        <v>1</v>
      </c>
      <c r="L1" s="0" t="n">
        <v>2</v>
      </c>
      <c r="M1" s="0" t="n">
        <v>3</v>
      </c>
      <c r="N1" s="0" t="n">
        <v>4</v>
      </c>
      <c r="O1" s="0" t="n">
        <v>5</v>
      </c>
    </row>
    <row r="2" customFormat="false" ht="15.75" hidden="false" customHeight="false" outlineLevel="0" collapsed="false">
      <c r="A2" s="0" t="n">
        <v>0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1</v>
      </c>
      <c r="F3" s="44" t="s">
        <v>1277</v>
      </c>
      <c r="G3" s="44" t="s">
        <v>1278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F4" s="45" t="n">
        <v>-4</v>
      </c>
      <c r="G4" s="45" t="n">
        <v>0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0</v>
      </c>
      <c r="F5" s="45" t="n">
        <v>-3</v>
      </c>
      <c r="G5" s="45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1</v>
      </c>
      <c r="F6" s="45" t="n">
        <v>-2</v>
      </c>
      <c r="G6" s="45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-1</v>
      </c>
      <c r="F7" s="45" t="n">
        <v>-1</v>
      </c>
      <c r="G7" s="45" t="n">
        <v>6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1</v>
      </c>
      <c r="F8" s="45" t="n">
        <v>0</v>
      </c>
      <c r="G8" s="45" t="n">
        <v>66</v>
      </c>
      <c r="R8" s="70" t="s">
        <v>1279</v>
      </c>
      <c r="S8" s="71" t="s">
        <v>1280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F9" s="45" t="n">
        <v>1</v>
      </c>
      <c r="G9" s="45" t="n">
        <v>20</v>
      </c>
      <c r="R9" s="72" t="n">
        <v>3.16227766016838</v>
      </c>
      <c r="S9" s="73" t="n">
        <f aca="false">R9*0.8</f>
        <v>2.5298221281347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0</v>
      </c>
      <c r="F10" s="45" t="n">
        <v>2</v>
      </c>
      <c r="G10" s="45" t="n">
        <v>0</v>
      </c>
      <c r="R10" s="72" t="n">
        <v>1.4142135623731</v>
      </c>
      <c r="S10" s="73" t="n">
        <f aca="false">R10*0.8</f>
        <v>1.13137084989848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F11" s="45" t="n">
        <v>3</v>
      </c>
      <c r="G11" s="45" t="n">
        <v>1</v>
      </c>
      <c r="R11" s="72" t="n">
        <v>1.4142135623731</v>
      </c>
      <c r="S11" s="73" t="n">
        <f aca="false">R11*0.8</f>
        <v>1.13137084989848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F12" s="45" t="n">
        <v>4</v>
      </c>
      <c r="G12" s="45" t="n">
        <v>0</v>
      </c>
      <c r="R12" s="72" t="n">
        <v>0</v>
      </c>
      <c r="S12" s="73" t="n">
        <f aca="false">R12*0.8</f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1</v>
      </c>
      <c r="F13" s="45" t="n">
        <v>5</v>
      </c>
      <c r="G13" s="45" t="n">
        <v>0</v>
      </c>
      <c r="R13" s="72" t="n">
        <v>1</v>
      </c>
      <c r="S13" s="73" t="n">
        <f aca="false">R13*0.8</f>
        <v>0.8</v>
      </c>
    </row>
    <row r="14" customFormat="false" ht="15.75" hidden="false" customHeight="false" outlineLevel="0" collapsed="false">
      <c r="A14" s="0" t="n">
        <v>0</v>
      </c>
      <c r="B14" s="0" t="n">
        <v>0</v>
      </c>
      <c r="C14" s="0" t="n">
        <v>0</v>
      </c>
      <c r="F14" s="47" t="s">
        <v>1281</v>
      </c>
      <c r="G14" s="47" t="n">
        <v>0</v>
      </c>
      <c r="R14" s="72" t="n">
        <v>1</v>
      </c>
      <c r="S14" s="73" t="n">
        <f aca="false">R14*0.8</f>
        <v>0.8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R15" s="72" t="n">
        <v>1</v>
      </c>
      <c r="S15" s="73" t="n">
        <f aca="false">R15*0.8</f>
        <v>0.8</v>
      </c>
    </row>
    <row r="16" customFormat="false" ht="15" hidden="false" customHeight="false" outlineLevel="0" collapsed="false">
      <c r="A16" s="0" t="n">
        <v>1</v>
      </c>
      <c r="B16" s="0" t="n">
        <v>-1</v>
      </c>
      <c r="C16" s="0" t="n">
        <v>-1</v>
      </c>
      <c r="R16" s="72" t="n">
        <v>1.4142135623731</v>
      </c>
      <c r="S16" s="73" t="n">
        <f aca="false">R16*0.8</f>
        <v>1.13137084989848</v>
      </c>
    </row>
    <row r="17" customFormat="false" ht="15" hidden="false" customHeight="false" outlineLevel="0" collapsed="false">
      <c r="A17" s="0" t="n">
        <v>1</v>
      </c>
      <c r="B17" s="0" t="n">
        <v>0</v>
      </c>
      <c r="C17" s="0" t="n">
        <v>0</v>
      </c>
      <c r="R17" s="72" t="n">
        <v>0</v>
      </c>
      <c r="S17" s="73" t="n">
        <f aca="false">R17*0.8</f>
        <v>0</v>
      </c>
    </row>
    <row r="18" customFormat="false" ht="15.75" hidden="false" customHeight="false" outlineLevel="0" collapsed="false">
      <c r="A18" s="0" t="n">
        <v>0</v>
      </c>
      <c r="B18" s="0" t="n">
        <v>0</v>
      </c>
      <c r="C18" s="0" t="n">
        <v>0</v>
      </c>
      <c r="R18" s="72" t="n">
        <v>1</v>
      </c>
      <c r="S18" s="73" t="n">
        <f aca="false">R18*0.8</f>
        <v>0.8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F19" s="44" t="s">
        <v>1274</v>
      </c>
      <c r="G19" s="44"/>
      <c r="R19" s="72" t="n">
        <v>0</v>
      </c>
      <c r="S19" s="73" t="n">
        <f aca="false">R19*0.8</f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F20" s="45"/>
      <c r="G20" s="45"/>
      <c r="R20" s="72" t="n">
        <v>0</v>
      </c>
      <c r="S20" s="73" t="n">
        <f aca="false">R20*0.8</f>
        <v>0</v>
      </c>
    </row>
    <row r="21" customFormat="false" ht="15.75" hidden="false" customHeight="false" outlineLevel="0" collapsed="false">
      <c r="A21" s="0" t="n">
        <v>0</v>
      </c>
      <c r="B21" s="0" t="n">
        <v>0</v>
      </c>
      <c r="C21" s="0" t="n">
        <v>1</v>
      </c>
      <c r="F21" s="45" t="s">
        <v>1025</v>
      </c>
      <c r="G21" s="45" t="n">
        <v>0.182795698924731</v>
      </c>
      <c r="J21" s="6" t="s">
        <v>7</v>
      </c>
      <c r="K21" s="6"/>
      <c r="L21" s="15"/>
      <c r="M21" s="15"/>
      <c r="N21" s="15"/>
      <c r="O21" s="15"/>
      <c r="R21" s="72" t="n">
        <v>1</v>
      </c>
      <c r="S21" s="73" t="n">
        <f aca="false">R21*0.8</f>
        <v>0.8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1</v>
      </c>
      <c r="F22" s="45" t="s">
        <v>1027</v>
      </c>
      <c r="G22" s="45" t="n">
        <v>0.0610532392827309</v>
      </c>
      <c r="J22" s="44" t="s">
        <v>1267</v>
      </c>
      <c r="K22" s="44"/>
      <c r="L22" s="44" t="s">
        <v>1268</v>
      </c>
      <c r="M22" s="44"/>
      <c r="N22" s="44" t="s">
        <v>1269</v>
      </c>
      <c r="O22" s="44"/>
      <c r="R22" s="72" t="n">
        <v>0</v>
      </c>
      <c r="S22" s="73" t="n">
        <f aca="false">R22*0.8</f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F23" s="45" t="s">
        <v>1028</v>
      </c>
      <c r="G23" s="45" t="n">
        <v>0</v>
      </c>
      <c r="J23" s="45"/>
      <c r="K23" s="45"/>
      <c r="L23" s="45"/>
      <c r="M23" s="45"/>
      <c r="N23" s="45"/>
      <c r="O23" s="45"/>
      <c r="R23" s="72" t="n">
        <v>0</v>
      </c>
      <c r="S23" s="73" t="n">
        <f aca="false">R23*0.8</f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1</v>
      </c>
      <c r="F24" s="45" t="s">
        <v>1029</v>
      </c>
      <c r="G24" s="45" t="n">
        <v>0</v>
      </c>
      <c r="J24" s="45" t="s">
        <v>1025</v>
      </c>
      <c r="K24" s="45" t="n">
        <v>0.0967741935483871</v>
      </c>
      <c r="L24" s="45" t="s">
        <v>1025</v>
      </c>
      <c r="M24" s="45" t="n">
        <v>0.129032258064516</v>
      </c>
      <c r="N24" s="45" t="s">
        <v>1025</v>
      </c>
      <c r="O24" s="45" t="n">
        <v>0.32258064516129</v>
      </c>
      <c r="R24" s="72" t="n">
        <v>1.73205080756888</v>
      </c>
      <c r="S24" s="73" t="n">
        <f aca="false">R24*0.8</f>
        <v>1.3856406460551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F25" s="45" t="s">
        <v>1030</v>
      </c>
      <c r="G25" s="45" t="n">
        <v>0.588776117469993</v>
      </c>
      <c r="J25" s="45" t="s">
        <v>1027</v>
      </c>
      <c r="K25" s="45" t="n">
        <v>0.0849394307876624</v>
      </c>
      <c r="L25" s="45" t="s">
        <v>1027</v>
      </c>
      <c r="M25" s="45" t="n">
        <v>0.0767895529950844</v>
      </c>
      <c r="N25" s="45" t="s">
        <v>1027</v>
      </c>
      <c r="O25" s="45" t="n">
        <v>0.142082035777711</v>
      </c>
      <c r="R25" s="72" t="n">
        <v>1</v>
      </c>
      <c r="S25" s="73" t="n">
        <f aca="false">R25*0.8</f>
        <v>0.8</v>
      </c>
    </row>
    <row r="26" customFormat="false" ht="15" hidden="false" customHeight="false" outlineLevel="0" collapsed="false">
      <c r="A26" s="0" t="n">
        <v>-1</v>
      </c>
      <c r="B26" s="0" t="n">
        <v>0</v>
      </c>
      <c r="C26" s="0" t="n">
        <v>1</v>
      </c>
      <c r="F26" s="45" t="s">
        <v>1031</v>
      </c>
      <c r="G26" s="45" t="n">
        <v>0.346657316503039</v>
      </c>
      <c r="J26" s="45" t="s">
        <v>1028</v>
      </c>
      <c r="K26" s="45" t="n">
        <v>0</v>
      </c>
      <c r="L26" s="45" t="s">
        <v>1028</v>
      </c>
      <c r="M26" s="45" t="n">
        <v>0</v>
      </c>
      <c r="N26" s="45" t="s">
        <v>1028</v>
      </c>
      <c r="O26" s="45" t="n">
        <v>0</v>
      </c>
      <c r="R26" s="72" t="n">
        <v>0</v>
      </c>
      <c r="S26" s="73" t="n">
        <f aca="false">R26*0.8</f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1</v>
      </c>
      <c r="F27" s="45" t="s">
        <v>1032</v>
      </c>
      <c r="G27" s="45" t="n">
        <v>4.98321540969143</v>
      </c>
      <c r="J27" s="45" t="s">
        <v>1029</v>
      </c>
      <c r="K27" s="45" t="n">
        <v>0</v>
      </c>
      <c r="L27" s="45" t="s">
        <v>1029</v>
      </c>
      <c r="M27" s="45" t="n">
        <v>0</v>
      </c>
      <c r="N27" s="45" t="s">
        <v>1029</v>
      </c>
      <c r="O27" s="45" t="n">
        <v>0</v>
      </c>
      <c r="R27" s="72" t="n">
        <v>0</v>
      </c>
      <c r="S27" s="73" t="n">
        <f aca="false">R27*0.8</f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F28" s="45" t="s">
        <v>1033</v>
      </c>
      <c r="G28" s="45" t="n">
        <v>1.24866117412247</v>
      </c>
      <c r="J28" s="45" t="s">
        <v>1030</v>
      </c>
      <c r="K28" s="45" t="n">
        <v>0.472922735738614</v>
      </c>
      <c r="L28" s="45" t="s">
        <v>1030</v>
      </c>
      <c r="M28" s="45" t="n">
        <v>0.427546136603678</v>
      </c>
      <c r="N28" s="45" t="s">
        <v>1030</v>
      </c>
      <c r="O28" s="45" t="n">
        <v>0.791079295401481</v>
      </c>
      <c r="R28" s="72" t="n">
        <v>0</v>
      </c>
      <c r="S28" s="73" t="n">
        <f aca="false">R28*0.8</f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F29" s="45" t="s">
        <v>1024</v>
      </c>
      <c r="G29" s="45" t="n">
        <v>4</v>
      </c>
      <c r="J29" s="45" t="s">
        <v>1031</v>
      </c>
      <c r="K29" s="45" t="n">
        <v>0.223655913978495</v>
      </c>
      <c r="L29" s="45" t="s">
        <v>1031</v>
      </c>
      <c r="M29" s="45" t="n">
        <v>0.182795698924731</v>
      </c>
      <c r="N29" s="45" t="s">
        <v>1031</v>
      </c>
      <c r="O29" s="45" t="n">
        <v>0.625806451612903</v>
      </c>
      <c r="R29" s="72" t="n">
        <v>1</v>
      </c>
      <c r="S29" s="73" t="n">
        <f aca="false">R29*0.8</f>
        <v>0.8</v>
      </c>
    </row>
    <row r="30" customFormat="false" ht="15" hidden="false" customHeight="false" outlineLevel="0" collapsed="false">
      <c r="A30" s="0" t="n">
        <v>1</v>
      </c>
      <c r="B30" s="0" t="n">
        <v>1</v>
      </c>
      <c r="C30" s="0" t="n">
        <v>0</v>
      </c>
      <c r="F30" s="45" t="s">
        <v>1034</v>
      </c>
      <c r="G30" s="45" t="n">
        <v>-1</v>
      </c>
      <c r="J30" s="45" t="s">
        <v>1032</v>
      </c>
      <c r="K30" s="45" t="n">
        <v>1.74169994461771</v>
      </c>
      <c r="L30" s="45" t="s">
        <v>1032</v>
      </c>
      <c r="M30" s="45" t="n">
        <v>2.17016380588747</v>
      </c>
      <c r="N30" s="45" t="s">
        <v>1032</v>
      </c>
      <c r="O30" s="45" t="n">
        <v>3.21088916544111</v>
      </c>
      <c r="R30" s="72" t="n">
        <v>1</v>
      </c>
      <c r="S30" s="73" t="n">
        <f aca="false">R30*0.8</f>
        <v>0.8</v>
      </c>
    </row>
    <row r="31" customFormat="false" ht="15" hidden="false" customHeight="false" outlineLevel="0" collapsed="false">
      <c r="A31" s="0" t="n">
        <v>-1</v>
      </c>
      <c r="B31" s="0" t="n">
        <v>0</v>
      </c>
      <c r="C31" s="0" t="n">
        <v>-1</v>
      </c>
      <c r="F31" s="45" t="s">
        <v>1035</v>
      </c>
      <c r="G31" s="45" t="n">
        <v>3</v>
      </c>
      <c r="J31" s="45" t="s">
        <v>1033</v>
      </c>
      <c r="K31" s="45" t="n">
        <v>0.344940010591843</v>
      </c>
      <c r="L31" s="45" t="s">
        <v>1033</v>
      </c>
      <c r="M31" s="45" t="n">
        <v>0.825504305276307</v>
      </c>
      <c r="N31" s="45" t="s">
        <v>1033</v>
      </c>
      <c r="O31" s="45" t="n">
        <v>1.06457266474486</v>
      </c>
      <c r="R31" s="72" t="n">
        <v>0</v>
      </c>
      <c r="S31" s="73" t="n">
        <f aca="false">R31*0.8</f>
        <v>0</v>
      </c>
    </row>
    <row r="32" customFormat="false" ht="15" hidden="false" customHeight="false" outlineLevel="0" collapsed="false">
      <c r="A32" s="0" t="n">
        <v>1</v>
      </c>
      <c r="F32" s="45" t="s">
        <v>1036</v>
      </c>
      <c r="G32" s="45" t="n">
        <v>17</v>
      </c>
      <c r="J32" s="45" t="s">
        <v>1024</v>
      </c>
      <c r="K32" s="45" t="n">
        <v>2</v>
      </c>
      <c r="L32" s="45" t="s">
        <v>1024</v>
      </c>
      <c r="M32" s="45" t="n">
        <v>2</v>
      </c>
      <c r="N32" s="45" t="s">
        <v>1024</v>
      </c>
      <c r="O32" s="45" t="n">
        <v>4</v>
      </c>
      <c r="R32" s="72" t="n">
        <v>1</v>
      </c>
      <c r="S32" s="73" t="n">
        <f aca="false">R32*0.8</f>
        <v>0.8</v>
      </c>
    </row>
    <row r="33" customFormat="false" ht="15.75" hidden="false" customHeight="false" outlineLevel="0" collapsed="false">
      <c r="A33" s="0" t="n">
        <v>1</v>
      </c>
      <c r="F33" s="47" t="s">
        <v>1037</v>
      </c>
      <c r="G33" s="47" t="n">
        <v>93</v>
      </c>
      <c r="J33" s="45" t="s">
        <v>1034</v>
      </c>
      <c r="K33" s="45" t="n">
        <v>-1</v>
      </c>
      <c r="L33" s="45" t="s">
        <v>1034</v>
      </c>
      <c r="M33" s="45" t="n">
        <v>-1</v>
      </c>
      <c r="N33" s="45" t="s">
        <v>1034</v>
      </c>
      <c r="O33" s="45" t="n">
        <v>-1</v>
      </c>
      <c r="R33" s="72" t="n">
        <v>0</v>
      </c>
      <c r="S33" s="73" t="n">
        <f aca="false">R33*0.8</f>
        <v>0</v>
      </c>
    </row>
    <row r="34" customFormat="false" ht="15" hidden="false" customHeight="false" outlineLevel="0" collapsed="false">
      <c r="A34" s="0" t="n">
        <v>0</v>
      </c>
      <c r="J34" s="45" t="s">
        <v>1035</v>
      </c>
      <c r="K34" s="45" t="n">
        <v>1</v>
      </c>
      <c r="L34" s="45" t="s">
        <v>1035</v>
      </c>
      <c r="M34" s="45" t="n">
        <v>1</v>
      </c>
      <c r="N34" s="45" t="s">
        <v>1035</v>
      </c>
      <c r="O34" s="45" t="n">
        <v>3</v>
      </c>
      <c r="R34" s="72" t="n">
        <v>1.4142135623731</v>
      </c>
      <c r="S34" s="73" t="n">
        <f aca="false">R34*0.8</f>
        <v>1.13137084989848</v>
      </c>
    </row>
    <row r="35" customFormat="false" ht="15" hidden="false" customHeight="false" outlineLevel="0" collapsed="false">
      <c r="A35" s="0" t="n">
        <v>0</v>
      </c>
      <c r="J35" s="45" t="s">
        <v>1036</v>
      </c>
      <c r="K35" s="45" t="n">
        <v>3</v>
      </c>
      <c r="L35" s="45" t="s">
        <v>1036</v>
      </c>
      <c r="M35" s="45" t="n">
        <v>4</v>
      </c>
      <c r="N35" s="45" t="s">
        <v>1036</v>
      </c>
      <c r="O35" s="45" t="n">
        <v>10</v>
      </c>
      <c r="R35" s="72" t="n">
        <v>1</v>
      </c>
      <c r="S35" s="73" t="n">
        <f aca="false">R35*0.8</f>
        <v>0.8</v>
      </c>
    </row>
    <row r="36" customFormat="false" ht="15.75" hidden="false" customHeight="false" outlineLevel="0" collapsed="false">
      <c r="A36" s="0" t="n">
        <v>0</v>
      </c>
      <c r="J36" s="47" t="s">
        <v>1037</v>
      </c>
      <c r="K36" s="47" t="n">
        <v>31</v>
      </c>
      <c r="L36" s="47" t="s">
        <v>1037</v>
      </c>
      <c r="M36" s="47" t="n">
        <v>31</v>
      </c>
      <c r="N36" s="47" t="s">
        <v>1037</v>
      </c>
      <c r="O36" s="47" t="n">
        <v>31</v>
      </c>
      <c r="R36" s="72" t="n">
        <v>0</v>
      </c>
      <c r="S36" s="73" t="n">
        <f aca="false">R36*0.8</f>
        <v>0</v>
      </c>
    </row>
    <row r="37" customFormat="false" ht="15" hidden="false" customHeight="false" outlineLevel="0" collapsed="false">
      <c r="A37" s="0" t="n">
        <v>0</v>
      </c>
      <c r="R37" s="72" t="n">
        <v>0</v>
      </c>
      <c r="S37" s="73" t="n">
        <f aca="false">R37*0.8</f>
        <v>0</v>
      </c>
    </row>
    <row r="38" customFormat="false" ht="15" hidden="false" customHeight="false" outlineLevel="0" collapsed="false">
      <c r="A38" s="0" t="n">
        <v>0</v>
      </c>
      <c r="R38" s="72" t="n">
        <v>1.4142135623731</v>
      </c>
      <c r="S38" s="73" t="n">
        <f aca="false">R38*0.8</f>
        <v>1.13137084989848</v>
      </c>
    </row>
    <row r="39" customFormat="false" ht="15" hidden="false" customHeight="false" outlineLevel="0" collapsed="false">
      <c r="A39" s="0" t="n">
        <v>1</v>
      </c>
      <c r="R39" s="74" t="n">
        <v>1.4142135623731</v>
      </c>
      <c r="S39" s="75" t="n">
        <f aca="false">R39*0.8</f>
        <v>1.13137084989848</v>
      </c>
    </row>
    <row r="40" customFormat="false" ht="15" hidden="false" customHeight="false" outlineLevel="0" collapsed="false">
      <c r="A40" s="0" t="n">
        <v>0</v>
      </c>
    </row>
    <row r="41" customFormat="false" ht="15" hidden="false" customHeight="false" outlineLevel="0" collapsed="false">
      <c r="A41" s="0" t="n">
        <v>1</v>
      </c>
    </row>
    <row r="42" customFormat="false" ht="15" hidden="false" customHeight="false" outlineLevel="0" collapsed="false">
      <c r="A42" s="0" t="n">
        <v>0</v>
      </c>
    </row>
    <row r="43" customFormat="false" ht="15" hidden="false" customHeight="false" outlineLevel="0" collapsed="false">
      <c r="A43" s="0" t="n">
        <v>0</v>
      </c>
    </row>
    <row r="44" customFormat="false" ht="15" hidden="false" customHeight="false" outlineLevel="0" collapsed="false">
      <c r="A44" s="0" t="n">
        <v>0</v>
      </c>
    </row>
    <row r="45" customFormat="false" ht="15" hidden="false" customHeight="false" outlineLevel="0" collapsed="false">
      <c r="A45" s="0" t="n">
        <v>0</v>
      </c>
    </row>
    <row r="46" customFormat="false" ht="15" hidden="false" customHeight="false" outlineLevel="0" collapsed="false">
      <c r="A46" s="0" t="n">
        <v>0</v>
      </c>
    </row>
    <row r="47" customFormat="false" ht="15" hidden="false" customHeight="false" outlineLevel="0" collapsed="false">
      <c r="A47" s="0" t="n">
        <v>-1</v>
      </c>
    </row>
    <row r="48" customFormat="false" ht="15" hidden="false" customHeight="false" outlineLevel="0" collapsed="false">
      <c r="A48" s="0" t="n">
        <v>0</v>
      </c>
    </row>
    <row r="49" customFormat="false" ht="15" hidden="false" customHeight="false" outlineLevel="0" collapsed="false">
      <c r="A49" s="0" t="n">
        <v>0</v>
      </c>
    </row>
    <row r="50" customFormat="false" ht="15" hidden="false" customHeight="false" outlineLevel="0" collapsed="false">
      <c r="A50" s="0" t="n">
        <v>0</v>
      </c>
    </row>
    <row r="51" customFormat="false" ht="15" hidden="false" customHeight="false" outlineLevel="0" collapsed="false">
      <c r="A51" s="0" t="n">
        <v>0</v>
      </c>
    </row>
    <row r="52" customFormat="false" ht="15" hidden="false" customHeight="false" outlineLevel="0" collapsed="false">
      <c r="A52" s="0" t="n">
        <v>0</v>
      </c>
    </row>
    <row r="53" customFormat="false" ht="15" hidden="false" customHeight="false" outlineLevel="0" collapsed="false">
      <c r="A53" s="0" t="n">
        <v>0</v>
      </c>
    </row>
    <row r="54" customFormat="false" ht="15" hidden="false" customHeight="false" outlineLevel="0" collapsed="false">
      <c r="A54" s="0" t="n">
        <v>0</v>
      </c>
    </row>
    <row r="55" customFormat="false" ht="15" hidden="false" customHeight="false" outlineLevel="0" collapsed="false">
      <c r="A55" s="0" t="n">
        <v>0</v>
      </c>
    </row>
    <row r="56" customFormat="false" ht="15" hidden="false" customHeight="false" outlineLevel="0" collapsed="false">
      <c r="A56" s="0" t="n">
        <v>0</v>
      </c>
    </row>
    <row r="57" customFormat="false" ht="15" hidden="false" customHeight="false" outlineLevel="0" collapsed="false">
      <c r="A57" s="0" t="n">
        <v>0</v>
      </c>
    </row>
    <row r="58" customFormat="false" ht="15" hidden="false" customHeight="false" outlineLevel="0" collapsed="false">
      <c r="A58" s="0" t="n">
        <v>0</v>
      </c>
    </row>
    <row r="59" customFormat="false" ht="15" hidden="false" customHeight="false" outlineLevel="0" collapsed="false">
      <c r="A59" s="0" t="n">
        <v>0</v>
      </c>
    </row>
    <row r="60" customFormat="false" ht="15" hidden="false" customHeight="false" outlineLevel="0" collapsed="false">
      <c r="A60" s="0" t="n">
        <v>0</v>
      </c>
    </row>
    <row r="61" customFormat="false" ht="15" hidden="false" customHeight="false" outlineLevel="0" collapsed="false">
      <c r="A61" s="0" t="n">
        <v>1</v>
      </c>
    </row>
    <row r="62" customFormat="false" ht="15" hidden="false" customHeight="false" outlineLevel="0" collapsed="false">
      <c r="A62" s="0" t="n">
        <v>0</v>
      </c>
    </row>
    <row r="63" customFormat="false" ht="15" hidden="false" customHeight="false" outlineLevel="0" collapsed="false">
      <c r="A63" s="0" t="n">
        <v>3</v>
      </c>
    </row>
    <row r="64" customFormat="false" ht="15" hidden="false" customHeight="false" outlineLevel="0" collapsed="false">
      <c r="A64" s="0" t="n">
        <v>1</v>
      </c>
    </row>
    <row r="65" customFormat="false" ht="15" hidden="false" customHeight="false" outlineLevel="0" collapsed="false">
      <c r="A65" s="0" t="n">
        <v>1</v>
      </c>
    </row>
    <row r="66" customFormat="false" ht="15" hidden="false" customHeight="false" outlineLevel="0" collapsed="false">
      <c r="A66" s="0" t="n">
        <v>0</v>
      </c>
    </row>
    <row r="67" customFormat="false" ht="15" hidden="false" customHeight="false" outlineLevel="0" collapsed="false">
      <c r="A67" s="0" t="n">
        <v>0</v>
      </c>
    </row>
    <row r="68" customFormat="false" ht="15" hidden="false" customHeight="false" outlineLevel="0" collapsed="false">
      <c r="A68" s="0" t="n">
        <v>1</v>
      </c>
    </row>
    <row r="69" customFormat="false" ht="15" hidden="false" customHeight="false" outlineLevel="0" collapsed="false">
      <c r="A69" s="0" t="n">
        <v>-1</v>
      </c>
    </row>
    <row r="70" customFormat="false" ht="15" hidden="false" customHeight="false" outlineLevel="0" collapsed="false">
      <c r="A70" s="0" t="n">
        <v>1</v>
      </c>
    </row>
    <row r="71" customFormat="false" ht="15" hidden="false" customHeight="false" outlineLevel="0" collapsed="false">
      <c r="A71" s="0" t="n">
        <v>0</v>
      </c>
    </row>
    <row r="72" customFormat="false" ht="15" hidden="false" customHeight="false" outlineLevel="0" collapsed="false">
      <c r="A72" s="0" t="n">
        <v>0</v>
      </c>
    </row>
    <row r="73" customFormat="false" ht="15" hidden="false" customHeight="false" outlineLevel="0" collapsed="false">
      <c r="A73" s="0" t="n">
        <v>0</v>
      </c>
    </row>
    <row r="74" customFormat="false" ht="15" hidden="false" customHeight="false" outlineLevel="0" collapsed="false">
      <c r="A74" s="0" t="n">
        <v>0</v>
      </c>
    </row>
    <row r="75" customFormat="false" ht="15" hidden="false" customHeight="false" outlineLevel="0" collapsed="false">
      <c r="A75" s="0" t="n">
        <v>1</v>
      </c>
    </row>
    <row r="76" customFormat="false" ht="15" hidden="false" customHeight="false" outlineLevel="0" collapsed="false">
      <c r="A76" s="0" t="n">
        <v>0</v>
      </c>
    </row>
    <row r="77" customFormat="false" ht="15" hidden="false" customHeight="false" outlineLevel="0" collapsed="false">
      <c r="A77" s="0" t="n">
        <v>0</v>
      </c>
    </row>
    <row r="78" customFormat="false" ht="15" hidden="false" customHeight="false" outlineLevel="0" collapsed="false">
      <c r="A78" s="0" t="n">
        <v>-1</v>
      </c>
    </row>
    <row r="79" customFormat="false" ht="15" hidden="false" customHeight="false" outlineLevel="0" collapsed="false">
      <c r="A79" s="0" t="n">
        <v>0</v>
      </c>
    </row>
    <row r="80" customFormat="false" ht="15" hidden="false" customHeight="false" outlineLevel="0" collapsed="false">
      <c r="A80" s="0" t="n">
        <v>0</v>
      </c>
    </row>
    <row r="81" customFormat="false" ht="15" hidden="false" customHeight="false" outlineLevel="0" collapsed="false">
      <c r="A81" s="0" t="n">
        <v>0</v>
      </c>
    </row>
    <row r="82" customFormat="false" ht="15" hidden="false" customHeight="false" outlineLevel="0" collapsed="false">
      <c r="A82" s="0" t="n">
        <v>0</v>
      </c>
    </row>
    <row r="83" customFormat="false" ht="15" hidden="false" customHeight="false" outlineLevel="0" collapsed="false">
      <c r="A83" s="0" t="n">
        <v>1</v>
      </c>
    </row>
    <row r="84" customFormat="false" ht="15" hidden="false" customHeight="false" outlineLevel="0" collapsed="false">
      <c r="A84" s="0" t="n">
        <v>1</v>
      </c>
    </row>
    <row r="85" customFormat="false" ht="15" hidden="false" customHeight="false" outlineLevel="0" collapsed="false">
      <c r="A85" s="0" t="n">
        <v>0</v>
      </c>
    </row>
    <row r="86" customFormat="false" ht="15" hidden="false" customHeight="false" outlineLevel="0" collapsed="false">
      <c r="A86" s="0" t="n">
        <v>1</v>
      </c>
    </row>
    <row r="87" customFormat="false" ht="15" hidden="false" customHeight="false" outlineLevel="0" collapsed="false">
      <c r="A87" s="0" t="n">
        <v>0</v>
      </c>
    </row>
    <row r="88" customFormat="false" ht="15" hidden="false" customHeight="false" outlineLevel="0" collapsed="false">
      <c r="A88" s="0" t="n">
        <v>1</v>
      </c>
    </row>
    <row r="89" customFormat="false" ht="15" hidden="false" customHeight="false" outlineLevel="0" collapsed="false">
      <c r="A89" s="0" t="n">
        <v>1</v>
      </c>
    </row>
    <row r="90" customFormat="false" ht="15" hidden="false" customHeight="false" outlineLevel="0" collapsed="false">
      <c r="A90" s="0" t="n">
        <v>0</v>
      </c>
    </row>
    <row r="91" customFormat="false" ht="15" hidden="false" customHeight="false" outlineLevel="0" collapsed="false">
      <c r="A91" s="0" t="n">
        <v>0</v>
      </c>
    </row>
    <row r="92" customFormat="false" ht="15" hidden="false" customHeight="false" outlineLevel="0" collapsed="false">
      <c r="A92" s="0" t="n">
        <v>0</v>
      </c>
    </row>
    <row r="93" customFormat="false" ht="15" hidden="false" customHeight="false" outlineLevel="0" collapsed="false">
      <c r="A93" s="0" t="n">
        <v>-1</v>
      </c>
    </row>
  </sheetData>
  <mergeCells count="2">
    <mergeCell ref="F19:G19"/>
    <mergeCell ref="J21:K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18.12"/>
    <col collapsed="false" customWidth="true" hidden="false" outlineLevel="0" max="7" min="7" style="0" width="11.99"/>
    <col collapsed="false" customWidth="true" hidden="false" outlineLevel="0" max="9" min="9" style="0" width="2"/>
    <col collapsed="false" customWidth="true" hidden="false" outlineLevel="0" max="10" min="10" style="0" width="18.12"/>
    <col collapsed="false" customWidth="true" hidden="false" outlineLevel="0" max="11" min="11" style="0" width="12.71"/>
    <col collapsed="false" customWidth="true" hidden="false" outlineLevel="0" max="12" min="12" style="0" width="18.12"/>
    <col collapsed="false" customWidth="true" hidden="false" outlineLevel="0" max="13" min="13" style="0" width="12.71"/>
    <col collapsed="false" customWidth="true" hidden="false" outlineLevel="0" max="14" min="14" style="0" width="18.12"/>
    <col collapsed="false" customWidth="true" hidden="false" outlineLevel="0" max="15" min="15" style="0" width="12.71"/>
    <col collapsed="false" customWidth="true" hidden="false" outlineLevel="0" max="17" min="17" style="0" width="14.43"/>
    <col collapsed="false" customWidth="true" hidden="false" outlineLevel="0" max="18" min="18" style="0" width="13.86"/>
  </cols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1</v>
      </c>
      <c r="F1" s="0" t="n">
        <v>-3</v>
      </c>
      <c r="G1" s="0" t="n">
        <v>-2</v>
      </c>
      <c r="H1" s="0" t="n">
        <v>-1</v>
      </c>
      <c r="I1" s="0" t="n">
        <v>0</v>
      </c>
      <c r="J1" s="0" t="n">
        <v>1</v>
      </c>
      <c r="K1" s="0" t="n">
        <v>2</v>
      </c>
      <c r="L1" s="0" t="n">
        <v>3</v>
      </c>
    </row>
    <row r="2" customFormat="false" ht="15.75" hidden="false" customHeight="false" outlineLevel="0" collapsed="false">
      <c r="A2" s="0" t="n">
        <v>0</v>
      </c>
      <c r="B2" s="0" t="n">
        <v>-1</v>
      </c>
      <c r="C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F3" s="44" t="s">
        <v>1277</v>
      </c>
      <c r="G3" s="44" t="s">
        <v>1278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F4" s="45" t="n">
        <v>-3</v>
      </c>
      <c r="G4" s="45" t="n">
        <v>0</v>
      </c>
    </row>
    <row r="5" customFormat="false" ht="15" hidden="false" customHeight="false" outlineLevel="0" collapsed="false">
      <c r="A5" s="0" t="n">
        <v>0</v>
      </c>
      <c r="B5" s="0" t="n">
        <v>1</v>
      </c>
      <c r="C5" s="0" t="n">
        <v>-1</v>
      </c>
      <c r="F5" s="45" t="n">
        <v>-2</v>
      </c>
      <c r="G5" s="45" t="n">
        <v>3</v>
      </c>
    </row>
    <row r="6" customFormat="false" ht="15" hidden="false" customHeight="false" outlineLevel="0" collapsed="false">
      <c r="A6" s="0" t="n">
        <v>0</v>
      </c>
      <c r="B6" s="0" t="n">
        <v>-1</v>
      </c>
      <c r="C6" s="0" t="n">
        <v>0</v>
      </c>
      <c r="F6" s="45" t="n">
        <v>-1</v>
      </c>
      <c r="G6" s="45" t="n">
        <v>18</v>
      </c>
    </row>
    <row r="7" customFormat="false" ht="15" hidden="false" customHeight="false" outlineLevel="0" collapsed="false">
      <c r="A7" s="0" t="n">
        <v>0</v>
      </c>
      <c r="B7" s="0" t="n">
        <v>1</v>
      </c>
      <c r="C7" s="0" t="n">
        <v>1</v>
      </c>
      <c r="F7" s="45" t="n">
        <v>0</v>
      </c>
      <c r="G7" s="45" t="n">
        <v>49</v>
      </c>
    </row>
    <row r="8" customFormat="false" ht="15" hidden="false" customHeight="false" outlineLevel="0" collapsed="false">
      <c r="A8" s="0" t="n">
        <v>-2</v>
      </c>
      <c r="B8" s="0" t="n">
        <v>1</v>
      </c>
      <c r="C8" s="0" t="n">
        <v>-1</v>
      </c>
      <c r="F8" s="45" t="n">
        <v>1</v>
      </c>
      <c r="G8" s="45" t="n">
        <v>17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F9" s="45" t="n">
        <v>2</v>
      </c>
      <c r="G9" s="45" t="n">
        <v>6</v>
      </c>
    </row>
    <row r="10" customFormat="false" ht="15" hidden="false" customHeight="false" outlineLevel="0" collapsed="false">
      <c r="A10" s="0" t="n">
        <v>0</v>
      </c>
      <c r="B10" s="0" t="n">
        <v>-1</v>
      </c>
      <c r="C10" s="0" t="n">
        <v>0</v>
      </c>
      <c r="F10" s="45" t="n">
        <v>3</v>
      </c>
      <c r="G10" s="45" t="n">
        <v>0</v>
      </c>
    </row>
    <row r="11" customFormat="false" ht="15.75" hidden="false" customHeight="false" outlineLevel="0" collapsed="false">
      <c r="A11" s="0" t="n">
        <v>1</v>
      </c>
      <c r="B11" s="0" t="n">
        <v>0</v>
      </c>
      <c r="C11" s="0" t="n">
        <v>2</v>
      </c>
      <c r="F11" s="47" t="s">
        <v>1281</v>
      </c>
      <c r="G11" s="47" t="n">
        <v>0</v>
      </c>
      <c r="Q11" s="70" t="s">
        <v>1279</v>
      </c>
      <c r="R11" s="71" t="s">
        <v>1280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Q12" s="72" t="n">
        <v>1</v>
      </c>
      <c r="R12" s="73" t="n">
        <f aca="false">Q12*0.8</f>
        <v>0.8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-1</v>
      </c>
      <c r="Q13" s="72" t="n">
        <v>1</v>
      </c>
      <c r="R13" s="73" t="n">
        <f aca="false">Q13*0.8</f>
        <v>0.8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Q14" s="72" t="n">
        <v>0</v>
      </c>
      <c r="R14" s="73" t="n">
        <f aca="false">Q14*0.8</f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Q15" s="72" t="n">
        <v>0</v>
      </c>
      <c r="R15" s="73" t="n">
        <f aca="false">Q15*0.8</f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Q16" s="72" t="n">
        <v>1.4142135623731</v>
      </c>
      <c r="R16" s="73" t="n">
        <f aca="false">Q16*0.8</f>
        <v>1.13137084989848</v>
      </c>
    </row>
    <row r="17" customFormat="false" ht="15" hidden="false" customHeight="false" outlineLevel="0" collapsed="false">
      <c r="A17" s="0" t="n">
        <v>0</v>
      </c>
      <c r="B17" s="0" t="n">
        <v>-1</v>
      </c>
      <c r="C17" s="0" t="n">
        <v>0</v>
      </c>
      <c r="Q17" s="72" t="n">
        <v>1</v>
      </c>
      <c r="R17" s="73" t="n">
        <f aca="false">Q17*0.8</f>
        <v>0.8</v>
      </c>
    </row>
    <row r="18" customFormat="false" ht="15.75" hidden="false" customHeight="false" outlineLevel="0" collapsed="false">
      <c r="A18" s="0" t="n">
        <v>1</v>
      </c>
      <c r="B18" s="0" t="n">
        <v>-1</v>
      </c>
      <c r="C18" s="0" t="n">
        <v>2</v>
      </c>
      <c r="Q18" s="72" t="n">
        <v>1.4142135623731</v>
      </c>
      <c r="R18" s="73" t="n">
        <f aca="false">Q18*0.8</f>
        <v>1.13137084989848</v>
      </c>
    </row>
    <row r="19" customFormat="false" ht="15" hidden="false" customHeight="false" outlineLevel="0" collapsed="false">
      <c r="A19" s="0" t="n">
        <v>0</v>
      </c>
      <c r="B19" s="0" t="n">
        <v>-1</v>
      </c>
      <c r="C19" s="0" t="n">
        <v>2</v>
      </c>
      <c r="F19" s="44" t="s">
        <v>1274</v>
      </c>
      <c r="G19" s="44"/>
      <c r="Q19" s="72" t="n">
        <v>2.44948974278318</v>
      </c>
      <c r="R19" s="73" t="n">
        <f aca="false">Q19*0.8</f>
        <v>1.95959179422654</v>
      </c>
    </row>
    <row r="20" customFormat="false" ht="15.75" hidden="false" customHeight="false" outlineLevel="0" collapsed="false">
      <c r="A20" s="0" t="n">
        <v>0</v>
      </c>
      <c r="B20" s="0" t="n">
        <v>-1</v>
      </c>
      <c r="C20" s="0" t="n">
        <v>-1</v>
      </c>
      <c r="F20" s="45"/>
      <c r="G20" s="45"/>
      <c r="J20" s="7" t="s">
        <v>8</v>
      </c>
      <c r="K20" s="7"/>
      <c r="L20" s="15"/>
      <c r="M20" s="15"/>
      <c r="Q20" s="72" t="n">
        <v>0</v>
      </c>
      <c r="R20" s="73" t="n">
        <f aca="false">Q20*0.8</f>
        <v>0</v>
      </c>
    </row>
    <row r="21" customFormat="false" ht="15" hidden="false" customHeight="false" outlineLevel="0" collapsed="false">
      <c r="A21" s="0" t="n">
        <v>0</v>
      </c>
      <c r="B21" s="0" t="n">
        <v>1</v>
      </c>
      <c r="C21" s="0" t="n">
        <v>1</v>
      </c>
      <c r="F21" s="45" t="s">
        <v>1025</v>
      </c>
      <c r="G21" s="45" t="n">
        <v>0.0537634408602151</v>
      </c>
      <c r="J21" s="44" t="s">
        <v>1267</v>
      </c>
      <c r="K21" s="44"/>
      <c r="L21" s="44" t="s">
        <v>1268</v>
      </c>
      <c r="M21" s="44"/>
      <c r="N21" s="44" t="s">
        <v>1269</v>
      </c>
      <c r="O21" s="44"/>
      <c r="Q21" s="72" t="n">
        <v>1</v>
      </c>
      <c r="R21" s="73" t="n">
        <f aca="false">Q21*0.8</f>
        <v>0.8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F22" s="45" t="s">
        <v>1027</v>
      </c>
      <c r="G22" s="45" t="n">
        <v>0.0909222286305794</v>
      </c>
      <c r="J22" s="45"/>
      <c r="K22" s="45"/>
      <c r="L22" s="45"/>
      <c r="M22" s="45"/>
      <c r="N22" s="45"/>
      <c r="O22" s="45"/>
      <c r="Q22" s="72" t="n">
        <v>2.23606797749979</v>
      </c>
      <c r="R22" s="73" t="n">
        <f aca="false">Q22*0.8</f>
        <v>1.78885438199983</v>
      </c>
    </row>
    <row r="23" customFormat="false" ht="15" hidden="false" customHeight="false" outlineLevel="0" collapsed="false">
      <c r="A23" s="0" t="n">
        <v>-2</v>
      </c>
      <c r="B23" s="0" t="n">
        <v>-1</v>
      </c>
      <c r="C23" s="0" t="n">
        <v>-1</v>
      </c>
      <c r="F23" s="45" t="s">
        <v>1028</v>
      </c>
      <c r="G23" s="45" t="n">
        <v>0</v>
      </c>
      <c r="J23" s="45" t="s">
        <v>1025</v>
      </c>
      <c r="K23" s="45" t="n">
        <v>0.032258064516129</v>
      </c>
      <c r="L23" s="45" t="s">
        <v>1025</v>
      </c>
      <c r="M23" s="45" t="n">
        <v>-0.161290322580645</v>
      </c>
      <c r="N23" s="45" t="s">
        <v>1025</v>
      </c>
      <c r="O23" s="45" t="n">
        <v>0.290322580645161</v>
      </c>
      <c r="Q23" s="72" t="n">
        <v>0</v>
      </c>
      <c r="R23" s="73" t="n">
        <f aca="false">Q23*0.8</f>
        <v>0</v>
      </c>
    </row>
    <row r="24" customFormat="false" ht="15" hidden="false" customHeight="false" outlineLevel="0" collapsed="false">
      <c r="A24" s="0" t="n">
        <v>0</v>
      </c>
      <c r="B24" s="0" t="n">
        <v>-2</v>
      </c>
      <c r="C24" s="0" t="n">
        <v>1</v>
      </c>
      <c r="F24" s="45" t="s">
        <v>1029</v>
      </c>
      <c r="G24" s="45" t="n">
        <v>0</v>
      </c>
      <c r="J24" s="45" t="s">
        <v>1027</v>
      </c>
      <c r="K24" s="45" t="n">
        <v>0.142812539491475</v>
      </c>
      <c r="L24" s="45" t="s">
        <v>1027</v>
      </c>
      <c r="M24" s="45" t="n">
        <v>0.147354989360223</v>
      </c>
      <c r="N24" s="45" t="s">
        <v>1027</v>
      </c>
      <c r="O24" s="45" t="n">
        <v>0.174710503325505</v>
      </c>
      <c r="Q24" s="72" t="n">
        <v>1</v>
      </c>
      <c r="R24" s="73" t="n">
        <f aca="false">Q24*0.8</f>
        <v>0.8</v>
      </c>
    </row>
    <row r="25" customFormat="false" ht="15" hidden="false" customHeight="false" outlineLevel="0" collapsed="false">
      <c r="A25" s="0" t="n">
        <v>-1</v>
      </c>
      <c r="B25" s="0" t="n">
        <v>-1</v>
      </c>
      <c r="C25" s="0" t="n">
        <v>2</v>
      </c>
      <c r="F25" s="45" t="s">
        <v>1030</v>
      </c>
      <c r="G25" s="45" t="n">
        <v>0.876822219324462</v>
      </c>
      <c r="H25" s="0" t="n">
        <f aca="false">2*G25</f>
        <v>1.75364443864892</v>
      </c>
      <c r="J25" s="45" t="s">
        <v>1028</v>
      </c>
      <c r="K25" s="45" t="n">
        <v>0</v>
      </c>
      <c r="L25" s="45" t="s">
        <v>1028</v>
      </c>
      <c r="M25" s="45" t="n">
        <v>0</v>
      </c>
      <c r="N25" s="45" t="s">
        <v>1028</v>
      </c>
      <c r="O25" s="45" t="n">
        <v>0</v>
      </c>
      <c r="Q25" s="72" t="n">
        <v>0</v>
      </c>
      <c r="R25" s="73" t="n">
        <f aca="false">Q25*0.8</f>
        <v>0</v>
      </c>
    </row>
    <row r="26" customFormat="false" ht="15" hidden="false" customHeight="false" outlineLevel="0" collapsed="false">
      <c r="A26" s="0" t="n">
        <v>2</v>
      </c>
      <c r="B26" s="0" t="n">
        <v>1</v>
      </c>
      <c r="C26" s="0" t="n">
        <v>2</v>
      </c>
      <c r="F26" s="45" t="s">
        <v>1031</v>
      </c>
      <c r="G26" s="45" t="n">
        <v>0.768817204301075</v>
      </c>
      <c r="J26" s="45" t="s">
        <v>1029</v>
      </c>
      <c r="K26" s="45" t="n">
        <v>0</v>
      </c>
      <c r="L26" s="45" t="s">
        <v>1029</v>
      </c>
      <c r="M26" s="45" t="n">
        <v>0</v>
      </c>
      <c r="N26" s="45" t="s">
        <v>1029</v>
      </c>
      <c r="O26" s="45" t="n">
        <v>0</v>
      </c>
      <c r="Q26" s="72" t="n">
        <v>0</v>
      </c>
      <c r="R26" s="73" t="n">
        <f aca="false">Q26*0.8</f>
        <v>0</v>
      </c>
    </row>
    <row r="27" customFormat="false" ht="15" hidden="false" customHeight="false" outlineLevel="0" collapsed="false">
      <c r="A27" s="0" t="n">
        <v>1</v>
      </c>
      <c r="B27" s="0" t="n">
        <v>0</v>
      </c>
      <c r="C27" s="0" t="n">
        <v>0</v>
      </c>
      <c r="F27" s="45" t="s">
        <v>1032</v>
      </c>
      <c r="G27" s="45" t="n">
        <v>0.340217660581581</v>
      </c>
      <c r="J27" s="45" t="s">
        <v>1030</v>
      </c>
      <c r="K27" s="45" t="n">
        <v>0.795146567945891</v>
      </c>
      <c r="L27" s="45" t="s">
        <v>1030</v>
      </c>
      <c r="M27" s="45" t="n">
        <v>0.820437858445045</v>
      </c>
      <c r="N27" s="45" t="s">
        <v>1030</v>
      </c>
      <c r="O27" s="45" t="n">
        <v>0.97274691422784</v>
      </c>
      <c r="Q27" s="72" t="n">
        <v>0</v>
      </c>
      <c r="R27" s="73" t="n">
        <f aca="false">Q27*0.8</f>
        <v>0</v>
      </c>
    </row>
    <row r="28" customFormat="false" ht="15" hidden="false" customHeight="false" outlineLevel="0" collapsed="false">
      <c r="A28" s="0" t="n">
        <v>-1</v>
      </c>
      <c r="B28" s="0" t="n">
        <v>-1</v>
      </c>
      <c r="C28" s="0" t="n">
        <v>0</v>
      </c>
      <c r="F28" s="45" t="s">
        <v>1033</v>
      </c>
      <c r="G28" s="45" t="n">
        <v>0.190777029628508</v>
      </c>
      <c r="J28" s="45" t="s">
        <v>1031</v>
      </c>
      <c r="K28" s="45" t="n">
        <v>0.632258064516129</v>
      </c>
      <c r="L28" s="45" t="s">
        <v>1031</v>
      </c>
      <c r="M28" s="45" t="n">
        <v>0.673118279569893</v>
      </c>
      <c r="N28" s="45" t="s">
        <v>1031</v>
      </c>
      <c r="O28" s="45" t="n">
        <v>0.946236559139785</v>
      </c>
      <c r="Q28" s="72" t="n">
        <v>1</v>
      </c>
      <c r="R28" s="73" t="n">
        <f aca="false">Q28*0.8</f>
        <v>0.8</v>
      </c>
    </row>
    <row r="29" customFormat="false" ht="15" hidden="false" customHeight="false" outlineLevel="0" collapsed="false">
      <c r="A29" s="0" t="n">
        <v>1</v>
      </c>
      <c r="B29" s="0" t="n">
        <v>0</v>
      </c>
      <c r="C29" s="0" t="n">
        <v>0</v>
      </c>
      <c r="F29" s="45" t="s">
        <v>1024</v>
      </c>
      <c r="G29" s="45" t="n">
        <v>4</v>
      </c>
      <c r="J29" s="45" t="s">
        <v>1032</v>
      </c>
      <c r="K29" s="45" t="n">
        <v>2.35551484090168</v>
      </c>
      <c r="L29" s="45" t="s">
        <v>1032</v>
      </c>
      <c r="M29" s="45" t="n">
        <v>-0.708055232310089</v>
      </c>
      <c r="N29" s="45" t="s">
        <v>1032</v>
      </c>
      <c r="O29" s="45" t="n">
        <v>-0.563194642348249</v>
      </c>
      <c r="Q29" s="72" t="n">
        <v>2.44948974278318</v>
      </c>
      <c r="R29" s="73" t="n">
        <f aca="false">Q29*0.8</f>
        <v>1.95959179422654</v>
      </c>
    </row>
    <row r="30" customFormat="false" ht="15" hidden="false" customHeight="false" outlineLevel="0" collapsed="false">
      <c r="A30" s="0" t="n">
        <v>0</v>
      </c>
      <c r="B30" s="0" t="n">
        <v>1</v>
      </c>
      <c r="C30" s="0" t="n">
        <v>-1</v>
      </c>
      <c r="F30" s="45" t="s">
        <v>1034</v>
      </c>
      <c r="G30" s="45" t="n">
        <v>-2</v>
      </c>
      <c r="J30" s="45" t="s">
        <v>1033</v>
      </c>
      <c r="K30" s="45" t="n">
        <v>-0.484554751772309</v>
      </c>
      <c r="L30" s="45" t="s">
        <v>1033</v>
      </c>
      <c r="M30" s="45" t="n">
        <v>-0.0708999444248647</v>
      </c>
      <c r="N30" s="45" t="s">
        <v>1033</v>
      </c>
      <c r="O30" s="45" t="n">
        <v>0.523273352749727</v>
      </c>
      <c r="Q30" s="72" t="n">
        <v>2.23606797749979</v>
      </c>
      <c r="R30" s="73" t="n">
        <f aca="false">Q30*0.8</f>
        <v>1.78885438199983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1</v>
      </c>
      <c r="F31" s="45" t="s">
        <v>1035</v>
      </c>
      <c r="G31" s="45" t="n">
        <v>2</v>
      </c>
      <c r="J31" s="45" t="s">
        <v>1024</v>
      </c>
      <c r="K31" s="45" t="n">
        <v>4</v>
      </c>
      <c r="L31" s="45" t="s">
        <v>1024</v>
      </c>
      <c r="M31" s="45" t="n">
        <v>3</v>
      </c>
      <c r="N31" s="45" t="s">
        <v>1024</v>
      </c>
      <c r="O31" s="45" t="n">
        <v>3</v>
      </c>
      <c r="Q31" s="72" t="n">
        <v>1.4142135623731</v>
      </c>
      <c r="R31" s="73" t="n">
        <f aca="false">Q31*0.8</f>
        <v>1.13137084989848</v>
      </c>
    </row>
    <row r="32" customFormat="false" ht="15" hidden="false" customHeight="false" outlineLevel="0" collapsed="false">
      <c r="A32" s="0" t="n">
        <v>0</v>
      </c>
      <c r="F32" s="45" t="s">
        <v>1036</v>
      </c>
      <c r="G32" s="45" t="n">
        <v>5</v>
      </c>
      <c r="J32" s="45" t="s">
        <v>1034</v>
      </c>
      <c r="K32" s="45" t="n">
        <v>-2</v>
      </c>
      <c r="L32" s="45" t="s">
        <v>1034</v>
      </c>
      <c r="M32" s="45" t="n">
        <v>-2</v>
      </c>
      <c r="N32" s="45" t="s">
        <v>1034</v>
      </c>
      <c r="O32" s="45" t="n">
        <v>-1</v>
      </c>
      <c r="Q32" s="72" t="n">
        <v>1.4142135623731</v>
      </c>
      <c r="R32" s="73" t="n">
        <f aca="false">Q32*0.8</f>
        <v>1.13137084989848</v>
      </c>
    </row>
    <row r="33" customFormat="false" ht="15.75" hidden="false" customHeight="false" outlineLevel="0" collapsed="false">
      <c r="A33" s="0" t="n">
        <v>-1</v>
      </c>
      <c r="F33" s="47" t="s">
        <v>1037</v>
      </c>
      <c r="G33" s="47" t="n">
        <v>93</v>
      </c>
      <c r="J33" s="45" t="s">
        <v>1035</v>
      </c>
      <c r="K33" s="45" t="n">
        <v>2</v>
      </c>
      <c r="L33" s="45" t="s">
        <v>1035</v>
      </c>
      <c r="M33" s="45" t="n">
        <v>1</v>
      </c>
      <c r="N33" s="45" t="s">
        <v>1035</v>
      </c>
      <c r="O33" s="45" t="n">
        <v>2</v>
      </c>
      <c r="Q33" s="72" t="n">
        <v>0</v>
      </c>
      <c r="R33" s="73" t="n">
        <f aca="false">Q33*0.8</f>
        <v>0</v>
      </c>
    </row>
    <row r="34" customFormat="false" ht="15" hidden="false" customHeight="false" outlineLevel="0" collapsed="false">
      <c r="A34" s="0" t="n">
        <v>0</v>
      </c>
      <c r="J34" s="45" t="s">
        <v>1036</v>
      </c>
      <c r="K34" s="45" t="n">
        <v>1</v>
      </c>
      <c r="L34" s="45" t="s">
        <v>1036</v>
      </c>
      <c r="M34" s="45" t="n">
        <v>-5</v>
      </c>
      <c r="N34" s="45" t="s">
        <v>1036</v>
      </c>
      <c r="O34" s="45" t="n">
        <v>9</v>
      </c>
      <c r="Q34" s="72" t="n">
        <v>2.44948974278318</v>
      </c>
      <c r="R34" s="73" t="n">
        <f aca="false">Q34*0.8</f>
        <v>1.95959179422654</v>
      </c>
    </row>
    <row r="35" customFormat="false" ht="15.75" hidden="false" customHeight="false" outlineLevel="0" collapsed="false">
      <c r="A35" s="0" t="n">
        <v>0</v>
      </c>
      <c r="J35" s="47" t="s">
        <v>1037</v>
      </c>
      <c r="K35" s="47" t="n">
        <v>31</v>
      </c>
      <c r="L35" s="47" t="s">
        <v>1037</v>
      </c>
      <c r="M35" s="47" t="n">
        <v>31</v>
      </c>
      <c r="N35" s="47" t="s">
        <v>1037</v>
      </c>
      <c r="O35" s="47" t="n">
        <v>31</v>
      </c>
      <c r="Q35" s="72" t="n">
        <v>2.23606797749979</v>
      </c>
      <c r="R35" s="73" t="n">
        <f aca="false">Q35*0.8</f>
        <v>1.78885438199983</v>
      </c>
    </row>
    <row r="36" customFormat="false" ht="15" hidden="false" customHeight="false" outlineLevel="0" collapsed="false">
      <c r="A36" s="0" t="n">
        <v>1</v>
      </c>
      <c r="Q36" s="72" t="n">
        <v>2.44948974278318</v>
      </c>
      <c r="R36" s="73" t="n">
        <f aca="false">Q36*0.8</f>
        <v>1.95959179422654</v>
      </c>
    </row>
    <row r="37" customFormat="false" ht="15" hidden="false" customHeight="false" outlineLevel="0" collapsed="false">
      <c r="A37" s="0" t="n">
        <v>-1</v>
      </c>
      <c r="Q37" s="72" t="n">
        <v>3</v>
      </c>
      <c r="R37" s="73" t="n">
        <f aca="false">Q37*0.8</f>
        <v>2.4</v>
      </c>
    </row>
    <row r="38" customFormat="false" ht="15" hidden="false" customHeight="false" outlineLevel="0" collapsed="false">
      <c r="A38" s="0" t="n">
        <v>1</v>
      </c>
      <c r="Q38" s="72" t="n">
        <v>1</v>
      </c>
      <c r="R38" s="73" t="n">
        <f aca="false">Q38*0.8</f>
        <v>0.8</v>
      </c>
    </row>
    <row r="39" customFormat="false" ht="15" hidden="false" customHeight="false" outlineLevel="0" collapsed="false">
      <c r="A39" s="0" t="n">
        <v>1</v>
      </c>
      <c r="Q39" s="72" t="n">
        <v>1.4142135623731</v>
      </c>
      <c r="R39" s="73" t="n">
        <f aca="false">Q39*0.8</f>
        <v>1.13137084989848</v>
      </c>
    </row>
    <row r="40" customFormat="false" ht="15" hidden="false" customHeight="false" outlineLevel="0" collapsed="false">
      <c r="A40" s="0" t="n">
        <v>0</v>
      </c>
      <c r="Q40" s="72" t="n">
        <v>1</v>
      </c>
      <c r="R40" s="73" t="n">
        <f aca="false">Q40*0.8</f>
        <v>0.8</v>
      </c>
    </row>
    <row r="41" customFormat="false" ht="15" hidden="false" customHeight="false" outlineLevel="0" collapsed="false">
      <c r="A41" s="0" t="n">
        <v>-1</v>
      </c>
      <c r="Q41" s="72" t="n">
        <v>1.4142135623731</v>
      </c>
      <c r="R41" s="73" t="n">
        <f aca="false">Q41*0.8</f>
        <v>1.13137084989848</v>
      </c>
    </row>
    <row r="42" customFormat="false" ht="15" hidden="false" customHeight="false" outlineLevel="0" collapsed="false">
      <c r="A42" s="0" t="n">
        <v>0</v>
      </c>
      <c r="Q42" s="74" t="n">
        <v>1.73205080756888</v>
      </c>
      <c r="R42" s="75" t="n">
        <f aca="false">Q42*0.8</f>
        <v>1.3856406460551</v>
      </c>
    </row>
    <row r="43" customFormat="false" ht="15" hidden="false" customHeight="false" outlineLevel="0" collapsed="false">
      <c r="A43" s="0" t="n">
        <v>0</v>
      </c>
    </row>
    <row r="44" customFormat="false" ht="15" hidden="false" customHeight="false" outlineLevel="0" collapsed="false">
      <c r="A44" s="0" t="n">
        <v>0</v>
      </c>
    </row>
    <row r="45" customFormat="false" ht="15" hidden="false" customHeight="false" outlineLevel="0" collapsed="false">
      <c r="A45" s="0" t="n">
        <v>0</v>
      </c>
    </row>
    <row r="46" customFormat="false" ht="15" hidden="false" customHeight="false" outlineLevel="0" collapsed="false">
      <c r="A46" s="0" t="n">
        <v>0</v>
      </c>
    </row>
    <row r="47" customFormat="false" ht="15" hidden="false" customHeight="false" outlineLevel="0" collapsed="false">
      <c r="A47" s="0" t="n">
        <v>0</v>
      </c>
    </row>
    <row r="48" customFormat="false" ht="15" hidden="false" customHeight="false" outlineLevel="0" collapsed="false">
      <c r="A48" s="0" t="n">
        <v>-1</v>
      </c>
    </row>
    <row r="49" customFormat="false" ht="15" hidden="false" customHeight="false" outlineLevel="0" collapsed="false">
      <c r="A49" s="0" t="n">
        <v>-1</v>
      </c>
    </row>
    <row r="50" customFormat="false" ht="15" hidden="false" customHeight="false" outlineLevel="0" collapsed="false">
      <c r="A50" s="0" t="n">
        <v>-1</v>
      </c>
    </row>
    <row r="51" customFormat="false" ht="15" hidden="false" customHeight="false" outlineLevel="0" collapsed="false">
      <c r="A51" s="0" t="n">
        <v>-1</v>
      </c>
    </row>
    <row r="52" customFormat="false" ht="15" hidden="false" customHeight="false" outlineLevel="0" collapsed="false">
      <c r="A52" s="0" t="n">
        <v>1</v>
      </c>
    </row>
    <row r="53" customFormat="false" ht="15" hidden="false" customHeight="false" outlineLevel="0" collapsed="false">
      <c r="A53" s="0" t="n">
        <v>0</v>
      </c>
    </row>
    <row r="54" customFormat="false" ht="15" hidden="false" customHeight="false" outlineLevel="0" collapsed="false">
      <c r="A54" s="0" t="n">
        <v>-1</v>
      </c>
    </row>
    <row r="55" customFormat="false" ht="15" hidden="false" customHeight="false" outlineLevel="0" collapsed="false">
      <c r="A55" s="0" t="n">
        <v>-2</v>
      </c>
    </row>
    <row r="56" customFormat="false" ht="15" hidden="false" customHeight="false" outlineLevel="0" collapsed="false">
      <c r="A56" s="0" t="n">
        <v>-1</v>
      </c>
    </row>
    <row r="57" customFormat="false" ht="15" hidden="false" customHeight="false" outlineLevel="0" collapsed="false">
      <c r="A57" s="0" t="n">
        <v>1</v>
      </c>
    </row>
    <row r="58" customFormat="false" ht="15" hidden="false" customHeight="false" outlineLevel="0" collapsed="false">
      <c r="A58" s="0" t="n">
        <v>0</v>
      </c>
    </row>
    <row r="59" customFormat="false" ht="15" hidden="false" customHeight="false" outlineLevel="0" collapsed="false">
      <c r="A59" s="0" t="n">
        <v>-1</v>
      </c>
    </row>
    <row r="60" customFormat="false" ht="15" hidden="false" customHeight="false" outlineLevel="0" collapsed="false">
      <c r="A60" s="0" t="n">
        <v>0</v>
      </c>
    </row>
    <row r="61" customFormat="false" ht="15" hidden="false" customHeight="false" outlineLevel="0" collapsed="false">
      <c r="A61" s="0" t="n">
        <v>1</v>
      </c>
    </row>
    <row r="62" customFormat="false" ht="15" hidden="false" customHeight="false" outlineLevel="0" collapsed="false">
      <c r="A62" s="0" t="n">
        <v>1</v>
      </c>
    </row>
    <row r="63" customFormat="false" ht="15" hidden="false" customHeight="false" outlineLevel="0" collapsed="false">
      <c r="A63" s="0" t="n">
        <v>1</v>
      </c>
    </row>
    <row r="64" customFormat="false" ht="15" hidden="false" customHeight="false" outlineLevel="0" collapsed="false">
      <c r="A64" s="0" t="n">
        <v>0</v>
      </c>
    </row>
    <row r="65" customFormat="false" ht="15" hidden="false" customHeight="false" outlineLevel="0" collapsed="false">
      <c r="A65" s="0" t="n">
        <v>0</v>
      </c>
    </row>
    <row r="66" customFormat="false" ht="15" hidden="false" customHeight="false" outlineLevel="0" collapsed="false">
      <c r="A66" s="0" t="n">
        <v>0</v>
      </c>
    </row>
    <row r="67" customFormat="false" ht="15" hidden="false" customHeight="false" outlineLevel="0" collapsed="false">
      <c r="A67" s="0" t="n">
        <v>-1</v>
      </c>
    </row>
    <row r="68" customFormat="false" ht="15" hidden="false" customHeight="false" outlineLevel="0" collapsed="false">
      <c r="A68" s="0" t="n">
        <v>0</v>
      </c>
    </row>
    <row r="69" customFormat="false" ht="15" hidden="false" customHeight="false" outlineLevel="0" collapsed="false">
      <c r="A69" s="0" t="n">
        <v>1</v>
      </c>
    </row>
    <row r="70" customFormat="false" ht="15" hidden="false" customHeight="false" outlineLevel="0" collapsed="false">
      <c r="A70" s="0" t="n">
        <v>-1</v>
      </c>
    </row>
    <row r="71" customFormat="false" ht="15" hidden="false" customHeight="false" outlineLevel="0" collapsed="false">
      <c r="A71" s="0" t="n">
        <v>0</v>
      </c>
    </row>
    <row r="72" customFormat="false" ht="15" hidden="false" customHeight="false" outlineLevel="0" collapsed="false">
      <c r="A72" s="0" t="n">
        <v>0</v>
      </c>
    </row>
    <row r="73" customFormat="false" ht="15" hidden="false" customHeight="false" outlineLevel="0" collapsed="false">
      <c r="A73" s="0" t="n">
        <v>2</v>
      </c>
    </row>
    <row r="74" customFormat="false" ht="15" hidden="false" customHeight="false" outlineLevel="0" collapsed="false">
      <c r="A74" s="0" t="n">
        <v>0</v>
      </c>
    </row>
    <row r="75" customFormat="false" ht="15" hidden="false" customHeight="false" outlineLevel="0" collapsed="false">
      <c r="A75" s="0" t="n">
        <v>-1</v>
      </c>
    </row>
    <row r="76" customFormat="false" ht="15" hidden="false" customHeight="false" outlineLevel="0" collapsed="false">
      <c r="A76" s="0" t="n">
        <v>0</v>
      </c>
    </row>
    <row r="77" customFormat="false" ht="15" hidden="false" customHeight="false" outlineLevel="0" collapsed="false">
      <c r="A77" s="0" t="n">
        <v>0</v>
      </c>
    </row>
    <row r="78" customFormat="false" ht="15" hidden="false" customHeight="false" outlineLevel="0" collapsed="false">
      <c r="A78" s="0" t="n">
        <v>0</v>
      </c>
    </row>
    <row r="79" customFormat="false" ht="15" hidden="false" customHeight="false" outlineLevel="0" collapsed="false">
      <c r="A79" s="0" t="n">
        <v>0</v>
      </c>
    </row>
    <row r="80" customFormat="false" ht="15" hidden="false" customHeight="false" outlineLevel="0" collapsed="false">
      <c r="A80" s="0" t="n">
        <v>2</v>
      </c>
    </row>
    <row r="81" customFormat="false" ht="15" hidden="false" customHeight="false" outlineLevel="0" collapsed="false">
      <c r="A81" s="0" t="n">
        <v>2</v>
      </c>
    </row>
    <row r="82" customFormat="false" ht="15" hidden="false" customHeight="false" outlineLevel="0" collapsed="false">
      <c r="A82" s="0" t="n">
        <v>-1</v>
      </c>
    </row>
    <row r="83" customFormat="false" ht="15" hidden="false" customHeight="false" outlineLevel="0" collapsed="false">
      <c r="A83" s="0" t="n">
        <v>1</v>
      </c>
    </row>
    <row r="84" customFormat="false" ht="15" hidden="false" customHeight="false" outlineLevel="0" collapsed="false">
      <c r="A84" s="0" t="n">
        <v>0</v>
      </c>
    </row>
    <row r="85" customFormat="false" ht="15" hidden="false" customHeight="false" outlineLevel="0" collapsed="false">
      <c r="A85" s="0" t="n">
        <v>-1</v>
      </c>
    </row>
    <row r="86" customFormat="false" ht="15" hidden="false" customHeight="false" outlineLevel="0" collapsed="false">
      <c r="A86" s="0" t="n">
        <v>1</v>
      </c>
    </row>
    <row r="87" customFormat="false" ht="15" hidden="false" customHeight="false" outlineLevel="0" collapsed="false">
      <c r="A87" s="0" t="n">
        <v>2</v>
      </c>
    </row>
    <row r="88" customFormat="false" ht="15" hidden="false" customHeight="false" outlineLevel="0" collapsed="false">
      <c r="A88" s="0" t="n">
        <v>2</v>
      </c>
    </row>
    <row r="89" customFormat="false" ht="15" hidden="false" customHeight="false" outlineLevel="0" collapsed="false">
      <c r="A89" s="0" t="n">
        <v>0</v>
      </c>
    </row>
    <row r="90" customFormat="false" ht="15" hidden="false" customHeight="false" outlineLevel="0" collapsed="false">
      <c r="A90" s="0" t="n">
        <v>0</v>
      </c>
    </row>
    <row r="91" customFormat="false" ht="15" hidden="false" customHeight="false" outlineLevel="0" collapsed="false">
      <c r="A91" s="0" t="n">
        <v>0</v>
      </c>
    </row>
    <row r="92" customFormat="false" ht="15" hidden="false" customHeight="false" outlineLevel="0" collapsed="false">
      <c r="A92" s="0" t="n">
        <v>-1</v>
      </c>
    </row>
    <row r="93" customFormat="false" ht="15" hidden="false" customHeight="false" outlineLevel="0" collapsed="false">
      <c r="A93" s="0" t="n">
        <v>1</v>
      </c>
    </row>
  </sheetData>
  <mergeCells count="2">
    <mergeCell ref="F19:G19"/>
    <mergeCell ref="J20:K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18.12"/>
    <col collapsed="false" customWidth="true" hidden="false" outlineLevel="0" max="7" min="7" style="0" width="11.99"/>
    <col collapsed="false" customWidth="true" hidden="false" outlineLevel="0" max="10" min="10" style="0" width="18.12"/>
    <col collapsed="false" customWidth="true" hidden="false" outlineLevel="0" max="11" min="11" style="0" width="12.71"/>
    <col collapsed="false" customWidth="true" hidden="false" outlineLevel="0" max="12" min="12" style="0" width="18.12"/>
    <col collapsed="false" customWidth="true" hidden="false" outlineLevel="0" max="13" min="13" style="0" width="12.71"/>
    <col collapsed="false" customWidth="true" hidden="false" outlineLevel="0" max="14" min="14" style="0" width="18.12"/>
    <col collapsed="false" customWidth="true" hidden="false" outlineLevel="0" max="15" min="15" style="0" width="12.71"/>
    <col collapsed="false" customWidth="true" hidden="false" outlineLevel="0" max="17" min="17" style="0" width="14.43"/>
    <col collapsed="false" customWidth="true" hidden="false" outlineLevel="0" max="18" min="18" style="0" width="13.86"/>
  </cols>
  <sheetData>
    <row r="1" customFormat="false" ht="15" hidden="false" customHeight="false" outlineLevel="0" collapsed="false">
      <c r="A1" s="0" t="n">
        <v>-1</v>
      </c>
      <c r="B1" s="0" t="n">
        <v>0</v>
      </c>
      <c r="C1" s="0" t="n">
        <v>1</v>
      </c>
      <c r="F1" s="0" t="n">
        <v>-3</v>
      </c>
      <c r="G1" s="0" t="n">
        <v>-2</v>
      </c>
      <c r="H1" s="0" t="n">
        <v>-1</v>
      </c>
      <c r="I1" s="0" t="n">
        <v>0</v>
      </c>
      <c r="J1" s="0" t="n">
        <v>1</v>
      </c>
      <c r="K1" s="0" t="n">
        <v>2</v>
      </c>
      <c r="L1" s="0" t="n">
        <v>3</v>
      </c>
    </row>
    <row r="2" customFormat="false" ht="15.75" hidden="false" customHeight="false" outlineLevel="0" collapsed="false">
      <c r="A2" s="0" t="n">
        <v>1</v>
      </c>
      <c r="B2" s="0" t="n">
        <v>-1</v>
      </c>
      <c r="C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F3" s="44" t="s">
        <v>1277</v>
      </c>
      <c r="G3" s="44" t="s">
        <v>1278</v>
      </c>
    </row>
    <row r="4" customFormat="false" ht="15" hidden="false" customHeight="false" outlineLevel="0" collapsed="false">
      <c r="A4" s="0" t="n">
        <v>0</v>
      </c>
      <c r="B4" s="0" t="n">
        <v>-1</v>
      </c>
      <c r="C4" s="0" t="n">
        <v>0</v>
      </c>
      <c r="F4" s="45" t="n">
        <v>-3</v>
      </c>
      <c r="G4" s="45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-1</v>
      </c>
      <c r="F5" s="45" t="n">
        <v>-2</v>
      </c>
      <c r="G5" s="45" t="n">
        <v>3</v>
      </c>
    </row>
    <row r="6" customFormat="false" ht="15" hidden="false" customHeight="false" outlineLevel="0" collapsed="false">
      <c r="A6" s="0" t="n">
        <v>0</v>
      </c>
      <c r="B6" s="0" t="n">
        <v>-1</v>
      </c>
      <c r="C6" s="0" t="n">
        <v>0</v>
      </c>
      <c r="F6" s="45" t="n">
        <v>-1</v>
      </c>
      <c r="G6" s="45" t="n">
        <v>21</v>
      </c>
      <c r="Q6" s="70" t="s">
        <v>1279</v>
      </c>
      <c r="R6" s="71" t="s">
        <v>1280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F7" s="45" t="n">
        <v>0</v>
      </c>
      <c r="G7" s="45" t="n">
        <v>48</v>
      </c>
      <c r="Q7" s="72" t="n">
        <v>1.4142135623731</v>
      </c>
      <c r="R7" s="73" t="n">
        <f aca="false">Q7*0.8</f>
        <v>1.13137084989848</v>
      </c>
    </row>
    <row r="8" customFormat="false" ht="15" hidden="false" customHeight="false" outlineLevel="0" collapsed="false">
      <c r="A8" s="0" t="n">
        <v>0</v>
      </c>
      <c r="B8" s="0" t="n">
        <v>1</v>
      </c>
      <c r="C8" s="0" t="n">
        <v>-1</v>
      </c>
      <c r="F8" s="45" t="n">
        <v>1</v>
      </c>
      <c r="G8" s="45" t="n">
        <v>13</v>
      </c>
      <c r="Q8" s="72" t="n">
        <v>1.4142135623731</v>
      </c>
      <c r="R8" s="73" t="n">
        <f aca="false">Q8*0.8</f>
        <v>1.13137084989848</v>
      </c>
    </row>
    <row r="9" customFormat="false" ht="15" hidden="false" customHeight="false" outlineLevel="0" collapsed="false">
      <c r="A9" s="0" t="n">
        <v>-1</v>
      </c>
      <c r="B9" s="0" t="n">
        <v>1</v>
      </c>
      <c r="C9" s="0" t="n">
        <v>0</v>
      </c>
      <c r="F9" s="45" t="n">
        <v>2</v>
      </c>
      <c r="G9" s="45" t="n">
        <v>8</v>
      </c>
      <c r="Q9" s="72" t="n">
        <v>0</v>
      </c>
      <c r="R9" s="73" t="n">
        <f aca="false">Q9*0.8</f>
        <v>0</v>
      </c>
    </row>
    <row r="10" customFormat="false" ht="15" hidden="false" customHeight="false" outlineLevel="0" collapsed="false">
      <c r="A10" s="0" t="n">
        <v>-1</v>
      </c>
      <c r="B10" s="0" t="n">
        <v>0</v>
      </c>
      <c r="C10" s="0" t="n">
        <v>0</v>
      </c>
      <c r="F10" s="45" t="n">
        <v>3</v>
      </c>
      <c r="G10" s="45" t="n">
        <v>0</v>
      </c>
      <c r="Q10" s="72" t="n">
        <v>1</v>
      </c>
      <c r="R10" s="73" t="n">
        <f aca="false">Q10*0.8</f>
        <v>0.8</v>
      </c>
    </row>
    <row r="11" customFormat="false" ht="15.75" hidden="false" customHeight="false" outlineLevel="0" collapsed="false">
      <c r="A11" s="0" t="n">
        <v>0</v>
      </c>
      <c r="B11" s="0" t="n">
        <v>0</v>
      </c>
      <c r="C11" s="0" t="n">
        <v>2</v>
      </c>
      <c r="F11" s="47" t="s">
        <v>1281</v>
      </c>
      <c r="G11" s="47" t="n">
        <v>0</v>
      </c>
      <c r="Q11" s="72" t="n">
        <v>1</v>
      </c>
      <c r="R11" s="73" t="n">
        <f aca="false">Q11*0.8</f>
        <v>0.8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Q12" s="72" t="n">
        <v>1</v>
      </c>
      <c r="R12" s="73" t="n">
        <f aca="false">Q12*0.8</f>
        <v>0.8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-1</v>
      </c>
      <c r="Q13" s="72" t="n">
        <v>0</v>
      </c>
      <c r="R13" s="73" t="n">
        <f aca="false">Q13*0.8</f>
        <v>0</v>
      </c>
    </row>
    <row r="14" customFormat="false" ht="15" hidden="false" customHeight="false" outlineLevel="0" collapsed="false">
      <c r="A14" s="0" t="n">
        <v>0</v>
      </c>
      <c r="B14" s="0" t="n">
        <v>-1</v>
      </c>
      <c r="C14" s="0" t="n">
        <v>0</v>
      </c>
      <c r="Q14" s="72" t="n">
        <v>1.4142135623731</v>
      </c>
      <c r="R14" s="73" t="n">
        <f aca="false">Q14*0.8</f>
        <v>1.13137084989848</v>
      </c>
    </row>
    <row r="15" customFormat="false" ht="15" hidden="false" customHeight="false" outlineLevel="0" collapsed="false">
      <c r="A15" s="0" t="n">
        <v>-1</v>
      </c>
      <c r="B15" s="0" t="n">
        <v>0</v>
      </c>
      <c r="C15" s="0" t="n">
        <v>0</v>
      </c>
      <c r="Q15" s="72" t="n">
        <v>1.4142135623731</v>
      </c>
      <c r="R15" s="73" t="n">
        <f aca="false">Q15*0.8</f>
        <v>1.13137084989848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n">
        <v>0</v>
      </c>
      <c r="Q16" s="72" t="n">
        <v>1</v>
      </c>
      <c r="R16" s="73" t="n">
        <f aca="false">Q16*0.8</f>
        <v>0.8</v>
      </c>
    </row>
    <row r="17" customFormat="false" ht="15" hidden="false" customHeight="false" outlineLevel="0" collapsed="false">
      <c r="A17" s="0" t="n">
        <v>0</v>
      </c>
      <c r="B17" s="0" t="n">
        <v>-1</v>
      </c>
      <c r="C17" s="0" t="n">
        <v>0</v>
      </c>
      <c r="Q17" s="72" t="n">
        <v>2</v>
      </c>
      <c r="R17" s="73" t="n">
        <f aca="false">Q17*0.8</f>
        <v>1.6</v>
      </c>
    </row>
    <row r="18" customFormat="false" ht="15.75" hidden="false" customHeight="false" outlineLevel="0" collapsed="false">
      <c r="A18" s="0" t="n">
        <v>-2</v>
      </c>
      <c r="B18" s="0" t="n">
        <v>0</v>
      </c>
      <c r="C18" s="0" t="n">
        <v>2</v>
      </c>
      <c r="Q18" s="72" t="n">
        <v>0</v>
      </c>
      <c r="R18" s="73" t="n">
        <f aca="false">Q18*0.8</f>
        <v>0</v>
      </c>
    </row>
    <row r="19" customFormat="false" ht="15.75" hidden="false" customHeight="false" outlineLevel="0" collapsed="false">
      <c r="A19" s="0" t="n">
        <v>-1</v>
      </c>
      <c r="B19" s="0" t="n">
        <v>-2</v>
      </c>
      <c r="C19" s="0" t="n">
        <v>2</v>
      </c>
      <c r="F19" s="44" t="s">
        <v>1274</v>
      </c>
      <c r="G19" s="44"/>
      <c r="J19" s="8" t="s">
        <v>9</v>
      </c>
      <c r="K19" s="8"/>
      <c r="Q19" s="72" t="n">
        <v>1</v>
      </c>
      <c r="R19" s="73" t="n">
        <f aca="false">Q19*0.8</f>
        <v>0.8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-1</v>
      </c>
      <c r="F20" s="45"/>
      <c r="G20" s="45"/>
      <c r="J20" s="44" t="s">
        <v>1267</v>
      </c>
      <c r="K20" s="44"/>
      <c r="L20" s="44" t="s">
        <v>1268</v>
      </c>
      <c r="M20" s="44"/>
      <c r="N20" s="44" t="s">
        <v>1269</v>
      </c>
      <c r="O20" s="44"/>
      <c r="Q20" s="72" t="n">
        <v>1</v>
      </c>
      <c r="R20" s="73" t="n">
        <f aca="false">Q20*0.8</f>
        <v>0.8</v>
      </c>
    </row>
    <row r="21" customFormat="false" ht="15" hidden="false" customHeight="false" outlineLevel="0" collapsed="false">
      <c r="A21" s="0" t="n">
        <v>-1</v>
      </c>
      <c r="B21" s="0" t="n">
        <v>2</v>
      </c>
      <c r="C21" s="0" t="n">
        <v>1</v>
      </c>
      <c r="F21" s="45" t="s">
        <v>1025</v>
      </c>
      <c r="G21" s="45" t="n">
        <v>0.021505376344086</v>
      </c>
      <c r="J21" s="45"/>
      <c r="K21" s="45"/>
      <c r="L21" s="45"/>
      <c r="M21" s="45"/>
      <c r="N21" s="45"/>
      <c r="O21" s="45"/>
      <c r="Q21" s="72" t="n">
        <v>1</v>
      </c>
      <c r="R21" s="73" t="n">
        <f aca="false">Q21*0.8</f>
        <v>0.8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F22" s="45" t="s">
        <v>1027</v>
      </c>
      <c r="G22" s="45" t="n">
        <v>0.0954535623613624</v>
      </c>
      <c r="J22" s="45" t="s">
        <v>1025</v>
      </c>
      <c r="K22" s="45" t="n">
        <v>-0.0967741935483871</v>
      </c>
      <c r="L22" s="45" t="s">
        <v>1025</v>
      </c>
      <c r="M22" s="45" t="n">
        <v>-0.129032258064516</v>
      </c>
      <c r="N22" s="45" t="s">
        <v>1025</v>
      </c>
      <c r="O22" s="45" t="n">
        <v>0.290322580645161</v>
      </c>
      <c r="Q22" s="72" t="n">
        <v>1</v>
      </c>
      <c r="R22" s="73" t="n">
        <f aca="false">Q22*0.8</f>
        <v>0.8</v>
      </c>
    </row>
    <row r="23" customFormat="false" ht="15" hidden="false" customHeight="false" outlineLevel="0" collapsed="false">
      <c r="A23" s="0" t="n">
        <v>1</v>
      </c>
      <c r="B23" s="0" t="n">
        <v>0</v>
      </c>
      <c r="C23" s="0" t="n">
        <v>-1</v>
      </c>
      <c r="F23" s="45" t="s">
        <v>1028</v>
      </c>
      <c r="G23" s="45" t="n">
        <v>0</v>
      </c>
      <c r="J23" s="45" t="s">
        <v>1027</v>
      </c>
      <c r="K23" s="45" t="n">
        <v>0.141837698476053</v>
      </c>
      <c r="L23" s="45" t="s">
        <v>1027</v>
      </c>
      <c r="M23" s="45" t="n">
        <v>0.171908549606119</v>
      </c>
      <c r="N23" s="45" t="s">
        <v>1027</v>
      </c>
      <c r="O23" s="45" t="n">
        <v>0.174710503325505</v>
      </c>
      <c r="Q23" s="72" t="n">
        <v>1</v>
      </c>
      <c r="R23" s="73" t="n">
        <f aca="false">Q23*0.8</f>
        <v>0.8</v>
      </c>
    </row>
    <row r="24" customFormat="false" ht="15" hidden="false" customHeight="false" outlineLevel="0" collapsed="false">
      <c r="A24" s="0" t="n">
        <v>1</v>
      </c>
      <c r="B24" s="0" t="n">
        <v>-2</v>
      </c>
      <c r="C24" s="0" t="n">
        <v>1</v>
      </c>
      <c r="F24" s="45" t="s">
        <v>1029</v>
      </c>
      <c r="G24" s="45" t="n">
        <v>0</v>
      </c>
      <c r="J24" s="45" t="s">
        <v>1028</v>
      </c>
      <c r="K24" s="45" t="n">
        <v>0</v>
      </c>
      <c r="L24" s="45" t="s">
        <v>1028</v>
      </c>
      <c r="M24" s="45" t="n">
        <v>0</v>
      </c>
      <c r="N24" s="45" t="s">
        <v>1028</v>
      </c>
      <c r="O24" s="45" t="n">
        <v>0</v>
      </c>
      <c r="Q24" s="72" t="n">
        <v>2.82842712474619</v>
      </c>
      <c r="R24" s="73" t="n">
        <f aca="false">Q24*0.8</f>
        <v>2.26274169979695</v>
      </c>
    </row>
    <row r="25" customFormat="false" ht="15" hidden="false" customHeight="false" outlineLevel="0" collapsed="false">
      <c r="A25" s="0" t="n">
        <v>2</v>
      </c>
      <c r="B25" s="0" t="n">
        <v>0</v>
      </c>
      <c r="C25" s="0" t="n">
        <v>2</v>
      </c>
      <c r="F25" s="45" t="s">
        <v>1030</v>
      </c>
      <c r="G25" s="45" t="n">
        <v>0.920520819305641</v>
      </c>
      <c r="H25" s="0" t="n">
        <f aca="false">2*G25</f>
        <v>1.84104163861128</v>
      </c>
      <c r="J25" s="45" t="s">
        <v>1029</v>
      </c>
      <c r="K25" s="45" t="n">
        <v>0</v>
      </c>
      <c r="L25" s="45" t="s">
        <v>1029</v>
      </c>
      <c r="M25" s="45" t="n">
        <v>0</v>
      </c>
      <c r="N25" s="45" t="s">
        <v>1029</v>
      </c>
      <c r="O25" s="45" t="n">
        <v>0</v>
      </c>
      <c r="Q25" s="72" t="n">
        <v>3</v>
      </c>
      <c r="R25" s="73" t="n">
        <f aca="false">Q25*0.8</f>
        <v>2.4</v>
      </c>
    </row>
    <row r="26" customFormat="false" ht="15" hidden="false" customHeight="false" outlineLevel="0" collapsed="false">
      <c r="A26" s="0" t="n">
        <v>0</v>
      </c>
      <c r="B26" s="0" t="n">
        <v>2</v>
      </c>
      <c r="C26" s="0" t="n">
        <v>2</v>
      </c>
      <c r="F26" s="45" t="s">
        <v>1031</v>
      </c>
      <c r="G26" s="45" t="n">
        <v>0.847358578775128</v>
      </c>
      <c r="J26" s="45" t="s">
        <v>1030</v>
      </c>
      <c r="K26" s="45" t="n">
        <v>0.789718882880797</v>
      </c>
      <c r="L26" s="45" t="s">
        <v>1030</v>
      </c>
      <c r="M26" s="45" t="n">
        <v>0.957146296162747</v>
      </c>
      <c r="N26" s="45" t="s">
        <v>1030</v>
      </c>
      <c r="O26" s="45" t="n">
        <v>0.97274691422784</v>
      </c>
      <c r="Q26" s="72" t="n">
        <v>1</v>
      </c>
      <c r="R26" s="73" t="n">
        <f aca="false">Q26*0.8</f>
        <v>0.8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n">
        <v>0</v>
      </c>
      <c r="F27" s="45" t="s">
        <v>1032</v>
      </c>
      <c r="G27" s="45" t="n">
        <v>0.251963338840473</v>
      </c>
      <c r="J27" s="45" t="s">
        <v>1031</v>
      </c>
      <c r="K27" s="45" t="n">
        <v>0.623655913978495</v>
      </c>
      <c r="L27" s="45" t="s">
        <v>1031</v>
      </c>
      <c r="M27" s="45" t="n">
        <v>0.916129032258064</v>
      </c>
      <c r="N27" s="45" t="s">
        <v>1031</v>
      </c>
      <c r="O27" s="45" t="n">
        <v>0.946236559139785</v>
      </c>
      <c r="Q27" s="72" t="n">
        <v>2.44948974278318</v>
      </c>
      <c r="R27" s="73" t="n">
        <f aca="false">Q27*0.8</f>
        <v>1.95959179422654</v>
      </c>
    </row>
    <row r="28" customFormat="false" ht="15" hidden="false" customHeight="false" outlineLevel="0" collapsed="false">
      <c r="A28" s="0" t="n">
        <v>0</v>
      </c>
      <c r="B28" s="0" t="n">
        <v>-1</v>
      </c>
      <c r="C28" s="0" t="n">
        <v>0</v>
      </c>
      <c r="F28" s="45" t="s">
        <v>1033</v>
      </c>
      <c r="G28" s="45" t="n">
        <v>0.3840849207937</v>
      </c>
      <c r="J28" s="45" t="s">
        <v>1032</v>
      </c>
      <c r="K28" s="45" t="n">
        <v>1.16629276664538</v>
      </c>
      <c r="L28" s="45" t="s">
        <v>1032</v>
      </c>
      <c r="M28" s="45" t="n">
        <v>0.396692930775525</v>
      </c>
      <c r="N28" s="45" t="s">
        <v>1032</v>
      </c>
      <c r="O28" s="45" t="n">
        <v>-0.563194642348247</v>
      </c>
      <c r="Q28" s="72" t="n">
        <v>0</v>
      </c>
      <c r="R28" s="73" t="n">
        <f aca="false">Q28*0.8</f>
        <v>0</v>
      </c>
    </row>
    <row r="29" customFormat="false" ht="15" hidden="false" customHeight="false" outlineLevel="0" collapsed="false">
      <c r="A29" s="0" t="n">
        <v>0</v>
      </c>
      <c r="B29" s="0" t="n">
        <v>-1</v>
      </c>
      <c r="C29" s="0" t="n">
        <v>1</v>
      </c>
      <c r="F29" s="45" t="s">
        <v>1024</v>
      </c>
      <c r="G29" s="45" t="n">
        <v>4</v>
      </c>
      <c r="J29" s="45" t="s">
        <v>1033</v>
      </c>
      <c r="K29" s="45" t="n">
        <v>0.177970884250184</v>
      </c>
      <c r="L29" s="45" t="s">
        <v>1033</v>
      </c>
      <c r="M29" s="45" t="n">
        <v>0.272483127872501</v>
      </c>
      <c r="N29" s="45" t="s">
        <v>1033</v>
      </c>
      <c r="O29" s="45" t="n">
        <v>0.523273352749727</v>
      </c>
      <c r="Q29" s="72" t="n">
        <v>1.4142135623731</v>
      </c>
      <c r="R29" s="73" t="n">
        <f aca="false">Q29*0.8</f>
        <v>1.13137084989848</v>
      </c>
    </row>
    <row r="30" customFormat="false" ht="15" hidden="false" customHeight="false" outlineLevel="0" collapsed="false">
      <c r="A30" s="0" t="n">
        <v>-1</v>
      </c>
      <c r="B30" s="0" t="n">
        <v>1</v>
      </c>
      <c r="C30" s="0" t="n">
        <v>-1</v>
      </c>
      <c r="F30" s="45" t="s">
        <v>1034</v>
      </c>
      <c r="G30" s="45" t="n">
        <v>-2</v>
      </c>
      <c r="J30" s="45" t="s">
        <v>1024</v>
      </c>
      <c r="K30" s="45" t="n">
        <v>4</v>
      </c>
      <c r="L30" s="45" t="s">
        <v>1024</v>
      </c>
      <c r="M30" s="45" t="n">
        <v>4</v>
      </c>
      <c r="N30" s="45" t="s">
        <v>1024</v>
      </c>
      <c r="O30" s="45" t="n">
        <v>3</v>
      </c>
      <c r="Q30" s="72" t="n">
        <v>2.44948974278318</v>
      </c>
      <c r="R30" s="73" t="n">
        <f aca="false">Q30*0.8</f>
        <v>1.95959179422654</v>
      </c>
    </row>
    <row r="31" customFormat="false" ht="15" hidden="false" customHeight="false" outlineLevel="0" collapsed="false">
      <c r="A31" s="0" t="n">
        <v>0</v>
      </c>
      <c r="B31" s="0" t="n">
        <v>-1</v>
      </c>
      <c r="C31" s="0" t="n">
        <v>1</v>
      </c>
      <c r="F31" s="45" t="s">
        <v>1035</v>
      </c>
      <c r="G31" s="45" t="n">
        <v>2</v>
      </c>
      <c r="J31" s="45" t="s">
        <v>1034</v>
      </c>
      <c r="K31" s="45" t="n">
        <v>-2</v>
      </c>
      <c r="L31" s="45" t="s">
        <v>1034</v>
      </c>
      <c r="M31" s="45" t="n">
        <v>-2</v>
      </c>
      <c r="N31" s="45" t="s">
        <v>1034</v>
      </c>
      <c r="O31" s="45" t="n">
        <v>-1</v>
      </c>
      <c r="Q31" s="72" t="n">
        <v>2.82842712474619</v>
      </c>
      <c r="R31" s="73" t="n">
        <f aca="false">Q31*0.8</f>
        <v>2.26274169979695</v>
      </c>
    </row>
    <row r="32" customFormat="false" ht="15" hidden="false" customHeight="false" outlineLevel="0" collapsed="false">
      <c r="A32" s="0" t="n">
        <v>0</v>
      </c>
      <c r="F32" s="45" t="s">
        <v>1036</v>
      </c>
      <c r="G32" s="45" t="n">
        <v>2</v>
      </c>
      <c r="J32" s="45" t="s">
        <v>1035</v>
      </c>
      <c r="K32" s="45" t="n">
        <v>2</v>
      </c>
      <c r="L32" s="45" t="s">
        <v>1035</v>
      </c>
      <c r="M32" s="45" t="n">
        <v>2</v>
      </c>
      <c r="N32" s="45" t="s">
        <v>1035</v>
      </c>
      <c r="O32" s="45" t="n">
        <v>2</v>
      </c>
      <c r="Q32" s="72" t="n">
        <v>2.82842712474619</v>
      </c>
      <c r="R32" s="73" t="n">
        <f aca="false">Q32*0.8</f>
        <v>2.26274169979695</v>
      </c>
    </row>
    <row r="33" customFormat="false" ht="15.75" hidden="false" customHeight="false" outlineLevel="0" collapsed="false">
      <c r="A33" s="0" t="n">
        <v>-1</v>
      </c>
      <c r="F33" s="47" t="s">
        <v>1037</v>
      </c>
      <c r="G33" s="47" t="n">
        <v>93</v>
      </c>
      <c r="J33" s="45" t="s">
        <v>1036</v>
      </c>
      <c r="K33" s="45" t="n">
        <v>-3</v>
      </c>
      <c r="L33" s="45" t="s">
        <v>1036</v>
      </c>
      <c r="M33" s="45" t="n">
        <v>-4</v>
      </c>
      <c r="N33" s="45" t="s">
        <v>1036</v>
      </c>
      <c r="O33" s="45" t="n">
        <v>9</v>
      </c>
      <c r="Q33" s="72" t="n">
        <v>1</v>
      </c>
      <c r="R33" s="73" t="n">
        <f aca="false">Q33*0.8</f>
        <v>0.8</v>
      </c>
    </row>
    <row r="34" customFormat="false" ht="15.75" hidden="false" customHeight="false" outlineLevel="0" collapsed="false">
      <c r="A34" s="0" t="n">
        <v>0</v>
      </c>
      <c r="J34" s="47" t="s">
        <v>1037</v>
      </c>
      <c r="K34" s="47" t="n">
        <v>31</v>
      </c>
      <c r="L34" s="47" t="s">
        <v>1037</v>
      </c>
      <c r="M34" s="47" t="n">
        <v>31</v>
      </c>
      <c r="N34" s="47" t="s">
        <v>1037</v>
      </c>
      <c r="O34" s="47" t="n">
        <v>31</v>
      </c>
      <c r="Q34" s="72" t="n">
        <v>1</v>
      </c>
      <c r="R34" s="73" t="n">
        <f aca="false">Q34*0.8</f>
        <v>0.8</v>
      </c>
    </row>
    <row r="35" customFormat="false" ht="15" hidden="false" customHeight="false" outlineLevel="0" collapsed="false">
      <c r="A35" s="0" t="n">
        <v>-1</v>
      </c>
      <c r="Q35" s="72" t="n">
        <v>1.4142135623731</v>
      </c>
      <c r="R35" s="73" t="n">
        <f aca="false">Q35*0.8</f>
        <v>1.13137084989848</v>
      </c>
    </row>
    <row r="36" customFormat="false" ht="15" hidden="false" customHeight="false" outlineLevel="0" collapsed="false">
      <c r="A36" s="0" t="n">
        <v>0</v>
      </c>
      <c r="Q36" s="72" t="n">
        <v>1.73205080756888</v>
      </c>
      <c r="R36" s="73" t="n">
        <f aca="false">Q36*0.8</f>
        <v>1.3856406460551</v>
      </c>
    </row>
    <row r="37" customFormat="false" ht="15" hidden="false" customHeight="false" outlineLevel="0" collapsed="false">
      <c r="A37" s="0" t="n">
        <v>-1</v>
      </c>
      <c r="Q37" s="74" t="n">
        <v>1.4142135623731</v>
      </c>
      <c r="R37" s="75" t="n">
        <f aca="false">Q37*0.8</f>
        <v>1.13137084989848</v>
      </c>
    </row>
    <row r="38" customFormat="false" ht="15" hidden="false" customHeight="false" outlineLevel="0" collapsed="false">
      <c r="A38" s="0" t="n">
        <v>0</v>
      </c>
    </row>
    <row r="39" customFormat="false" ht="15" hidden="false" customHeight="false" outlineLevel="0" collapsed="false">
      <c r="A39" s="0" t="n">
        <v>1</v>
      </c>
    </row>
    <row r="40" customFormat="false" ht="15" hidden="false" customHeight="false" outlineLevel="0" collapsed="false">
      <c r="A40" s="0" t="n">
        <v>1</v>
      </c>
    </row>
    <row r="41" customFormat="false" ht="15" hidden="false" customHeight="false" outlineLevel="0" collapsed="false">
      <c r="A41" s="0" t="n">
        <v>0</v>
      </c>
    </row>
    <row r="42" customFormat="false" ht="15" hidden="false" customHeight="false" outlineLevel="0" collapsed="false">
      <c r="A42" s="0" t="n">
        <v>0</v>
      </c>
    </row>
    <row r="43" customFormat="false" ht="15" hidden="false" customHeight="false" outlineLevel="0" collapsed="false">
      <c r="A43" s="0" t="n">
        <v>0</v>
      </c>
    </row>
    <row r="44" customFormat="false" ht="15" hidden="false" customHeight="false" outlineLevel="0" collapsed="false">
      <c r="A44" s="0" t="n">
        <v>0</v>
      </c>
    </row>
    <row r="45" customFormat="false" ht="15" hidden="false" customHeight="false" outlineLevel="0" collapsed="false">
      <c r="A45" s="0" t="n">
        <v>-1</v>
      </c>
    </row>
    <row r="46" customFormat="false" ht="15" hidden="false" customHeight="false" outlineLevel="0" collapsed="false">
      <c r="A46" s="0" t="n">
        <v>0</v>
      </c>
    </row>
    <row r="47" customFormat="false" ht="15" hidden="false" customHeight="false" outlineLevel="0" collapsed="false">
      <c r="A47" s="0" t="n">
        <v>0</v>
      </c>
    </row>
    <row r="48" customFormat="false" ht="15" hidden="false" customHeight="false" outlineLevel="0" collapsed="false">
      <c r="A48" s="0" t="n">
        <v>-1</v>
      </c>
    </row>
    <row r="49" customFormat="false" ht="15" hidden="false" customHeight="false" outlineLevel="0" collapsed="false">
      <c r="A49" s="0" t="n">
        <v>0</v>
      </c>
    </row>
    <row r="50" customFormat="false" ht="15" hidden="false" customHeight="false" outlineLevel="0" collapsed="false">
      <c r="A50" s="0" t="n">
        <v>-2</v>
      </c>
    </row>
    <row r="51" customFormat="false" ht="15" hidden="false" customHeight="false" outlineLevel="0" collapsed="false">
      <c r="A51" s="0" t="n">
        <v>0</v>
      </c>
    </row>
    <row r="52" customFormat="false" ht="15" hidden="false" customHeight="false" outlineLevel="0" collapsed="false">
      <c r="A52" s="0" t="n">
        <v>2</v>
      </c>
    </row>
    <row r="53" customFormat="false" ht="15" hidden="false" customHeight="false" outlineLevel="0" collapsed="false">
      <c r="A53" s="0" t="n">
        <v>0</v>
      </c>
    </row>
    <row r="54" customFormat="false" ht="15" hidden="false" customHeight="false" outlineLevel="0" collapsed="false">
      <c r="A54" s="0" t="n">
        <v>0</v>
      </c>
    </row>
    <row r="55" customFormat="false" ht="15" hidden="false" customHeight="false" outlineLevel="0" collapsed="false">
      <c r="A55" s="0" t="n">
        <v>-2</v>
      </c>
    </row>
    <row r="56" customFormat="false" ht="15" hidden="false" customHeight="false" outlineLevel="0" collapsed="false">
      <c r="A56" s="0" t="n">
        <v>0</v>
      </c>
    </row>
    <row r="57" customFormat="false" ht="15" hidden="false" customHeight="false" outlineLevel="0" collapsed="false">
      <c r="A57" s="0" t="n">
        <v>2</v>
      </c>
    </row>
    <row r="58" customFormat="false" ht="15" hidden="false" customHeight="false" outlineLevel="0" collapsed="false">
      <c r="A58" s="0" t="n">
        <v>1</v>
      </c>
    </row>
    <row r="59" customFormat="false" ht="15" hidden="false" customHeight="false" outlineLevel="0" collapsed="false">
      <c r="A59" s="0" t="n">
        <v>-1</v>
      </c>
    </row>
    <row r="60" customFormat="false" ht="15" hidden="false" customHeight="false" outlineLevel="0" collapsed="false">
      <c r="A60" s="0" t="n">
        <v>-1</v>
      </c>
    </row>
    <row r="61" customFormat="false" ht="15" hidden="false" customHeight="false" outlineLevel="0" collapsed="false">
      <c r="A61" s="0" t="n">
        <v>1</v>
      </c>
    </row>
    <row r="62" customFormat="false" ht="15" hidden="false" customHeight="false" outlineLevel="0" collapsed="false">
      <c r="A62" s="0" t="n">
        <v>-1</v>
      </c>
    </row>
    <row r="63" customFormat="false" ht="15" hidden="false" customHeight="false" outlineLevel="0" collapsed="false">
      <c r="A63" s="0" t="n">
        <v>1</v>
      </c>
    </row>
    <row r="64" customFormat="false" ht="15" hidden="false" customHeight="false" outlineLevel="0" collapsed="false">
      <c r="A64" s="0" t="n">
        <v>0</v>
      </c>
    </row>
    <row r="65" customFormat="false" ht="15" hidden="false" customHeight="false" outlineLevel="0" collapsed="false">
      <c r="A65" s="0" t="n">
        <v>0</v>
      </c>
    </row>
    <row r="66" customFormat="false" ht="15" hidden="false" customHeight="false" outlineLevel="0" collapsed="false">
      <c r="A66" s="0" t="n">
        <v>0</v>
      </c>
    </row>
    <row r="67" customFormat="false" ht="15" hidden="false" customHeight="false" outlineLevel="0" collapsed="false">
      <c r="A67" s="0" t="n">
        <v>-1</v>
      </c>
    </row>
    <row r="68" customFormat="false" ht="15" hidden="false" customHeight="false" outlineLevel="0" collapsed="false">
      <c r="A68" s="0" t="n">
        <v>0</v>
      </c>
    </row>
    <row r="69" customFormat="false" ht="15" hidden="false" customHeight="false" outlineLevel="0" collapsed="false">
      <c r="A69" s="0" t="n">
        <v>0</v>
      </c>
    </row>
    <row r="70" customFormat="false" ht="15" hidden="false" customHeight="false" outlineLevel="0" collapsed="false">
      <c r="A70" s="0" t="n">
        <v>-1</v>
      </c>
    </row>
    <row r="71" customFormat="false" ht="15" hidden="false" customHeight="false" outlineLevel="0" collapsed="false">
      <c r="A71" s="0" t="n">
        <v>0</v>
      </c>
    </row>
    <row r="72" customFormat="false" ht="15" hidden="false" customHeight="false" outlineLevel="0" collapsed="false">
      <c r="A72" s="0" t="n">
        <v>0</v>
      </c>
    </row>
    <row r="73" customFormat="false" ht="15" hidden="false" customHeight="false" outlineLevel="0" collapsed="false">
      <c r="A73" s="0" t="n">
        <v>2</v>
      </c>
    </row>
    <row r="74" customFormat="false" ht="15" hidden="false" customHeight="false" outlineLevel="0" collapsed="false">
      <c r="A74" s="0" t="n">
        <v>0</v>
      </c>
    </row>
    <row r="75" customFormat="false" ht="15" hidden="false" customHeight="false" outlineLevel="0" collapsed="false">
      <c r="A75" s="0" t="n">
        <v>-1</v>
      </c>
    </row>
    <row r="76" customFormat="false" ht="15" hidden="false" customHeight="false" outlineLevel="0" collapsed="false">
      <c r="A76" s="0" t="n">
        <v>0</v>
      </c>
    </row>
    <row r="77" customFormat="false" ht="15" hidden="false" customHeight="false" outlineLevel="0" collapsed="false">
      <c r="A77" s="0" t="n">
        <v>0</v>
      </c>
    </row>
    <row r="78" customFormat="false" ht="15" hidden="false" customHeight="false" outlineLevel="0" collapsed="false">
      <c r="A78" s="0" t="n">
        <v>0</v>
      </c>
    </row>
    <row r="79" customFormat="false" ht="15" hidden="false" customHeight="false" outlineLevel="0" collapsed="false">
      <c r="A79" s="0" t="n">
        <v>0</v>
      </c>
    </row>
    <row r="80" customFormat="false" ht="15" hidden="false" customHeight="false" outlineLevel="0" collapsed="false">
      <c r="A80" s="0" t="n">
        <v>2</v>
      </c>
    </row>
    <row r="81" customFormat="false" ht="15" hidden="false" customHeight="false" outlineLevel="0" collapsed="false">
      <c r="A81" s="0" t="n">
        <v>2</v>
      </c>
    </row>
    <row r="82" customFormat="false" ht="15" hidden="false" customHeight="false" outlineLevel="0" collapsed="false">
      <c r="A82" s="0" t="n">
        <v>-1</v>
      </c>
    </row>
    <row r="83" customFormat="false" ht="15" hidden="false" customHeight="false" outlineLevel="0" collapsed="false">
      <c r="A83" s="0" t="n">
        <v>1</v>
      </c>
    </row>
    <row r="84" customFormat="false" ht="15" hidden="false" customHeight="false" outlineLevel="0" collapsed="false">
      <c r="A84" s="0" t="n">
        <v>0</v>
      </c>
    </row>
    <row r="85" customFormat="false" ht="15" hidden="false" customHeight="false" outlineLevel="0" collapsed="false">
      <c r="A85" s="0" t="n">
        <v>-1</v>
      </c>
    </row>
    <row r="86" customFormat="false" ht="15" hidden="false" customHeight="false" outlineLevel="0" collapsed="false">
      <c r="A86" s="0" t="n">
        <v>1</v>
      </c>
    </row>
    <row r="87" customFormat="false" ht="15" hidden="false" customHeight="false" outlineLevel="0" collapsed="false">
      <c r="A87" s="0" t="n">
        <v>2</v>
      </c>
    </row>
    <row r="88" customFormat="false" ht="15" hidden="false" customHeight="false" outlineLevel="0" collapsed="false">
      <c r="A88" s="0" t="n">
        <v>2</v>
      </c>
    </row>
    <row r="89" customFormat="false" ht="15" hidden="false" customHeight="false" outlineLevel="0" collapsed="false">
      <c r="A89" s="0" t="n">
        <v>0</v>
      </c>
    </row>
    <row r="90" customFormat="false" ht="15" hidden="false" customHeight="false" outlineLevel="0" collapsed="false">
      <c r="A90" s="0" t="n">
        <v>0</v>
      </c>
    </row>
    <row r="91" customFormat="false" ht="15" hidden="false" customHeight="false" outlineLevel="0" collapsed="false">
      <c r="A91" s="0" t="n">
        <v>1</v>
      </c>
    </row>
    <row r="92" customFormat="false" ht="15" hidden="false" customHeight="false" outlineLevel="0" collapsed="false">
      <c r="A92" s="0" t="n">
        <v>-1</v>
      </c>
    </row>
    <row r="93" customFormat="false" ht="15" hidden="false" customHeight="false" outlineLevel="0" collapsed="false">
      <c r="A93" s="0" t="n">
        <v>1</v>
      </c>
    </row>
  </sheetData>
  <mergeCells count="2">
    <mergeCell ref="F19:G19"/>
    <mergeCell ref="J19:K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18.12"/>
    <col collapsed="false" customWidth="true" hidden="false" outlineLevel="0" max="7" min="7" style="0" width="11.99"/>
    <col collapsed="false" customWidth="true" hidden="false" outlineLevel="0" max="17" min="17" style="0" width="14.15"/>
    <col collapsed="false" customWidth="true" hidden="false" outlineLevel="0" max="18" min="18" style="0" width="13.57"/>
  </cols>
  <sheetData>
    <row r="1" customFormat="false" ht="15" hidden="false" customHeight="false" outlineLevel="0" collapsed="false">
      <c r="F1" s="0" t="n">
        <v>-5</v>
      </c>
      <c r="G1" s="0" t="n">
        <v>-4</v>
      </c>
      <c r="H1" s="0" t="n">
        <v>-3</v>
      </c>
      <c r="I1" s="0" t="n">
        <v>-2</v>
      </c>
      <c r="J1" s="0" t="n">
        <v>-1</v>
      </c>
      <c r="K1" s="0" t="n">
        <v>0</v>
      </c>
      <c r="L1" s="0" t="n">
        <v>1</v>
      </c>
      <c r="M1" s="0" t="n">
        <v>2</v>
      </c>
      <c r="N1" s="0" t="n">
        <v>3</v>
      </c>
      <c r="O1" s="0" t="n">
        <v>4</v>
      </c>
      <c r="P1" s="0" t="n">
        <v>5</v>
      </c>
    </row>
    <row r="2" customFormat="false" ht="15.75" hidden="false" customHeight="false" outlineLevel="0" collapsed="false">
      <c r="A2" s="0" t="n">
        <v>0</v>
      </c>
      <c r="B2" s="0" t="n">
        <v>1</v>
      </c>
      <c r="C2" s="0" t="n">
        <v>-1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</v>
      </c>
      <c r="F3" s="44" t="s">
        <v>1277</v>
      </c>
      <c r="G3" s="44" t="s">
        <v>1278</v>
      </c>
    </row>
    <row r="4" customFormat="false" ht="15" hidden="false" customHeight="false" outlineLevel="0" collapsed="false">
      <c r="A4" s="0" t="n">
        <v>-1</v>
      </c>
      <c r="B4" s="0" t="n">
        <v>0</v>
      </c>
      <c r="C4" s="0" t="n">
        <v>1</v>
      </c>
      <c r="F4" s="45" t="n">
        <v>-5</v>
      </c>
      <c r="G4" s="45" t="n">
        <v>0</v>
      </c>
      <c r="Q4" s="70" t="s">
        <v>1279</v>
      </c>
      <c r="R4" s="71" t="s">
        <v>1280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F5" s="45" t="n">
        <v>-4</v>
      </c>
      <c r="G5" s="45" t="n">
        <v>1</v>
      </c>
      <c r="Q5" s="72" t="n">
        <v>1.4142135623731</v>
      </c>
      <c r="R5" s="73" t="n">
        <f aca="false">Q5*0.8</f>
        <v>1.13137084989848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0</v>
      </c>
      <c r="F6" s="45" t="n">
        <v>-3</v>
      </c>
      <c r="G6" s="45" t="n">
        <v>2</v>
      </c>
      <c r="Q6" s="72" t="e">
        <f aca="false">#VALUE!</f>
        <v>#VALUE!</v>
      </c>
      <c r="R6" s="73" t="e">
        <f aca="false">Q6*0.8</f>
        <v>#VALUE!</v>
      </c>
    </row>
    <row r="7" customFormat="false" ht="15" hidden="false" customHeight="false" outlineLevel="0" collapsed="false">
      <c r="A7" s="0" t="n">
        <v>0</v>
      </c>
      <c r="B7" s="0" t="n">
        <v>-1</v>
      </c>
      <c r="C7" s="0" t="n">
        <v>0</v>
      </c>
      <c r="F7" s="45" t="n">
        <v>-2</v>
      </c>
      <c r="G7" s="45" t="n">
        <v>2</v>
      </c>
      <c r="Q7" s="72" t="n">
        <v>1</v>
      </c>
      <c r="R7" s="73" t="n">
        <f aca="false">Q7*0.8</f>
        <v>0.8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F8" s="45" t="n">
        <v>-1</v>
      </c>
      <c r="G8" s="45" t="n">
        <v>11</v>
      </c>
      <c r="Q8" s="72" t="n">
        <v>1.4142135623731</v>
      </c>
      <c r="R8" s="73" t="n">
        <f aca="false">Q8*0.8</f>
        <v>1.13137084989848</v>
      </c>
    </row>
    <row r="9" customFormat="false" ht="15" hidden="false" customHeight="false" outlineLevel="0" collapsed="false">
      <c r="A9" s="0" t="n">
        <v>5</v>
      </c>
      <c r="B9" s="0" t="n">
        <v>1</v>
      </c>
      <c r="C9" s="0" t="n">
        <v>-1</v>
      </c>
      <c r="F9" s="45" t="n">
        <v>0</v>
      </c>
      <c r="G9" s="45" t="n">
        <v>25</v>
      </c>
      <c r="Q9" s="72" t="n">
        <v>0</v>
      </c>
      <c r="R9" s="73" t="n">
        <f aca="false">Q9*0.8</f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-1</v>
      </c>
      <c r="F10" s="45" t="n">
        <v>1</v>
      </c>
      <c r="G10" s="45" t="n">
        <v>13</v>
      </c>
      <c r="Q10" s="72" t="n">
        <v>1</v>
      </c>
      <c r="R10" s="73" t="n">
        <f aca="false">Q10*0.8</f>
        <v>0.8</v>
      </c>
    </row>
    <row r="11" customFormat="false" ht="15" hidden="false" customHeight="false" outlineLevel="0" collapsed="false">
      <c r="A11" s="0" t="n">
        <v>1</v>
      </c>
      <c r="B11" s="0" t="n">
        <v>0</v>
      </c>
      <c r="C11" s="0" t="n">
        <v>-1</v>
      </c>
      <c r="F11" s="45" t="n">
        <v>2</v>
      </c>
      <c r="G11" s="45" t="n">
        <v>3</v>
      </c>
      <c r="Q11" s="72" t="e">
        <f aca="false">#VALUE!</f>
        <v>#VALUE!</v>
      </c>
      <c r="R11" s="73" t="e">
        <f aca="false">Q11*0.8</f>
        <v>#VALUE!</v>
      </c>
    </row>
    <row r="12" customFormat="false" ht="15" hidden="false" customHeight="false" outlineLevel="0" collapsed="false">
      <c r="A12" s="0" t="n">
        <v>-3</v>
      </c>
      <c r="B12" s="0" t="n">
        <v>-2</v>
      </c>
      <c r="C12" s="0" t="n">
        <v>2</v>
      </c>
      <c r="F12" s="45" t="n">
        <v>3</v>
      </c>
      <c r="G12" s="45" t="n">
        <v>2</v>
      </c>
      <c r="Q12" s="72" t="e">
        <f aca="false">#VALUE!</f>
        <v>#VALUE!</v>
      </c>
      <c r="R12" s="73" t="e">
        <f aca="false">Q12*0.8</f>
        <v>#VALUE!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-2</v>
      </c>
      <c r="F13" s="45" t="n">
        <v>4</v>
      </c>
      <c r="G13" s="45" t="n">
        <v>0</v>
      </c>
      <c r="Q13" s="72" t="n">
        <v>1</v>
      </c>
      <c r="R13" s="73" t="n">
        <f aca="false">Q13*0.8</f>
        <v>0.8</v>
      </c>
    </row>
    <row r="14" customFormat="false" ht="15" hidden="false" customHeight="false" outlineLevel="0" collapsed="false">
      <c r="A14" s="0" t="n">
        <v>-1</v>
      </c>
      <c r="B14" s="0" t="n">
        <v>-1</v>
      </c>
      <c r="C14" s="0" t="n">
        <v>1</v>
      </c>
      <c r="F14" s="45" t="n">
        <v>5</v>
      </c>
      <c r="G14" s="45" t="n">
        <v>1</v>
      </c>
      <c r="Q14" s="72" t="e">
        <f aca="false">#VALUE!</f>
        <v>#VALUE!</v>
      </c>
      <c r="R14" s="73" t="e">
        <f aca="false">Q14*0.8</f>
        <v>#VALUE!</v>
      </c>
    </row>
    <row r="15" customFormat="false" ht="15.75" hidden="false" customHeight="false" outlineLevel="0" collapsed="false">
      <c r="A15" s="0" t="n">
        <v>3</v>
      </c>
      <c r="B15" s="0" t="n">
        <v>-1</v>
      </c>
      <c r="C15" s="0" t="n">
        <v>3</v>
      </c>
      <c r="F15" s="47" t="s">
        <v>1281</v>
      </c>
      <c r="G15" s="47" t="n">
        <v>0</v>
      </c>
      <c r="Q15" s="72" t="n">
        <v>0</v>
      </c>
      <c r="R15" s="73" t="n">
        <f aca="false">Q15*0.8</f>
        <v>0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n">
        <v>-1</v>
      </c>
      <c r="Q16" s="72" t="n">
        <v>5.19615242270663</v>
      </c>
      <c r="R16" s="73" t="n">
        <f aca="false">Q16*0.8</f>
        <v>4.15692193816531</v>
      </c>
    </row>
    <row r="17" customFormat="false" ht="15" hidden="false" customHeight="false" outlineLevel="0" collapsed="false">
      <c r="A17" s="0" t="n">
        <v>-3</v>
      </c>
      <c r="B17" s="0" t="n">
        <v>-4</v>
      </c>
      <c r="C17" s="0" t="n">
        <v>2</v>
      </c>
      <c r="Q17" s="72" t="n">
        <v>1</v>
      </c>
      <c r="R17" s="73" t="n">
        <f aca="false">Q17*0.8</f>
        <v>0.8</v>
      </c>
    </row>
    <row r="18" customFormat="false" ht="15.75" hidden="false" customHeight="false" outlineLevel="0" collapsed="false">
      <c r="A18" s="0" t="n">
        <v>0</v>
      </c>
      <c r="B18" s="0" t="n">
        <v>0</v>
      </c>
      <c r="C18" s="0" t="n">
        <v>2</v>
      </c>
      <c r="Q18" s="72" t="n">
        <v>1.4142135623731</v>
      </c>
      <c r="R18" s="73" t="n">
        <f aca="false">Q18*0.8</f>
        <v>1.13137084989848</v>
      </c>
    </row>
    <row r="19" customFormat="false" ht="15" hidden="false" customHeight="false" outlineLevel="0" collapsed="false">
      <c r="A19" s="0" t="n">
        <v>1</v>
      </c>
      <c r="B19" s="0" t="n">
        <v>0</v>
      </c>
      <c r="C19" s="0" t="n">
        <v>1</v>
      </c>
      <c r="F19" s="44" t="s">
        <v>1274</v>
      </c>
      <c r="G19" s="44"/>
      <c r="Q19" s="72" t="e">
        <f aca="false">#VALUE!</f>
        <v>#VALUE!</v>
      </c>
      <c r="R19" s="73" t="e">
        <f aca="false">Q19*0.8</f>
        <v>#VALUE!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0</v>
      </c>
      <c r="F20" s="45"/>
      <c r="G20" s="45"/>
      <c r="Q20" s="72" t="n">
        <v>4.12310562561766</v>
      </c>
      <c r="R20" s="73" t="n">
        <f aca="false">Q20*0.8</f>
        <v>3.29848450049413</v>
      </c>
    </row>
    <row r="21" customFormat="false" ht="15" hidden="false" customHeight="false" outlineLevel="0" collapsed="false">
      <c r="A21" s="0" t="n">
        <v>1</v>
      </c>
      <c r="B21" s="0" t="n">
        <v>-1</v>
      </c>
      <c r="C21" s="0" t="n">
        <v>1</v>
      </c>
      <c r="F21" s="45" t="s">
        <v>1025</v>
      </c>
      <c r="G21" s="45" t="n">
        <v>0.0833333333333333</v>
      </c>
      <c r="Q21" s="72" t="n">
        <v>2</v>
      </c>
      <c r="R21" s="73" t="n">
        <f aca="false">Q21*0.8</f>
        <v>1.6</v>
      </c>
    </row>
    <row r="22" customFormat="false" ht="15" hidden="false" customHeight="false" outlineLevel="0" collapsed="false">
      <c r="A22" s="0" t="n">
        <v>1</v>
      </c>
      <c r="F22" s="45" t="s">
        <v>1027</v>
      </c>
      <c r="G22" s="45" t="n">
        <v>0.18456188260917</v>
      </c>
      <c r="Q22" s="72" t="n">
        <v>1.73205080756888</v>
      </c>
      <c r="R22" s="73" t="n">
        <f aca="false">Q22*0.8</f>
        <v>1.3856406460551</v>
      </c>
    </row>
    <row r="23" customFormat="false" ht="15" hidden="false" customHeight="false" outlineLevel="0" collapsed="false">
      <c r="A23" s="0" t="n">
        <v>0</v>
      </c>
      <c r="F23" s="45" t="s">
        <v>1028</v>
      </c>
      <c r="G23" s="45" t="n">
        <v>0</v>
      </c>
      <c r="Q23" s="72" t="e">
        <f aca="false">#VALUE!</f>
        <v>#VALUE!</v>
      </c>
      <c r="R23" s="73" t="e">
        <f aca="false">Q23*0.8</f>
        <v>#VALUE!</v>
      </c>
    </row>
    <row r="24" customFormat="false" ht="15" hidden="false" customHeight="false" outlineLevel="0" collapsed="false">
      <c r="A24" s="0" t="n">
        <v>0</v>
      </c>
      <c r="F24" s="45" t="s">
        <v>1029</v>
      </c>
      <c r="G24" s="45" t="n">
        <v>0</v>
      </c>
      <c r="Q24" s="72" t="n">
        <v>4.35889894354067</v>
      </c>
      <c r="R24" s="73" t="n">
        <f aca="false">Q24*0.8</f>
        <v>3.48711915483254</v>
      </c>
    </row>
    <row r="25" customFormat="false" ht="15" hidden="false" customHeight="false" outlineLevel="0" collapsed="false">
      <c r="A25" s="0" t="n">
        <v>0</v>
      </c>
      <c r="F25" s="45" t="s">
        <v>1030</v>
      </c>
      <c r="G25" s="45" t="n">
        <v>1.42961019538001</v>
      </c>
      <c r="H25" s="0" t="n">
        <f aca="false">2*G25</f>
        <v>2.85922039076002</v>
      </c>
      <c r="Q25" s="72" t="e">
        <f aca="false">#VALUE!</f>
        <v>#VALUE!</v>
      </c>
      <c r="R25" s="73" t="e">
        <f aca="false">Q25*0.8</f>
        <v>#VALUE!</v>
      </c>
    </row>
    <row r="26" customFormat="false" ht="15" hidden="false" customHeight="false" outlineLevel="0" collapsed="false">
      <c r="A26" s="0" t="n">
        <v>0</v>
      </c>
      <c r="F26" s="45" t="s">
        <v>1031</v>
      </c>
      <c r="G26" s="45" t="n">
        <v>2.04378531073446</v>
      </c>
      <c r="Q26" s="72" t="e">
        <f aca="false">#VALUE!</f>
        <v>#VALUE!</v>
      </c>
      <c r="R26" s="73" t="e">
        <f aca="false">Q26*0.8</f>
        <v>#VALUE!</v>
      </c>
    </row>
    <row r="27" customFormat="false" ht="15" hidden="false" customHeight="false" outlineLevel="0" collapsed="false">
      <c r="A27" s="0" t="n">
        <v>-1</v>
      </c>
      <c r="F27" s="45" t="s">
        <v>1032</v>
      </c>
      <c r="G27" s="45" t="n">
        <v>2.63773594417071</v>
      </c>
      <c r="Q27" s="72" t="e">
        <f aca="false">#VALUE!</f>
        <v>#VALUE!</v>
      </c>
      <c r="R27" s="73" t="e">
        <f aca="false">Q27*0.8</f>
        <v>#VALUE!</v>
      </c>
    </row>
    <row r="28" customFormat="false" ht="15" hidden="false" customHeight="false" outlineLevel="0" collapsed="false">
      <c r="A28" s="0" t="n">
        <v>0</v>
      </c>
      <c r="F28" s="45" t="s">
        <v>1033</v>
      </c>
      <c r="G28" s="45" t="n">
        <v>0.244954501405142</v>
      </c>
      <c r="Q28" s="72" t="n">
        <v>1.4142135623731</v>
      </c>
      <c r="R28" s="73" t="n">
        <f aca="false">Q28*0.8</f>
        <v>1.13137084989848</v>
      </c>
    </row>
    <row r="29" customFormat="false" ht="15" hidden="false" customHeight="false" outlineLevel="0" collapsed="false">
      <c r="A29" s="0" t="n">
        <v>1</v>
      </c>
      <c r="F29" s="45" t="s">
        <v>1024</v>
      </c>
      <c r="G29" s="45" t="n">
        <v>9</v>
      </c>
      <c r="Q29" s="72" t="n">
        <v>5.3851648071345</v>
      </c>
      <c r="R29" s="73" t="n">
        <f aca="false">Q29*0.8</f>
        <v>4.3081318457076</v>
      </c>
    </row>
    <row r="30" customFormat="false" ht="15" hidden="false" customHeight="false" outlineLevel="0" collapsed="false">
      <c r="A30" s="0" t="n">
        <v>0</v>
      </c>
      <c r="F30" s="45" t="s">
        <v>1034</v>
      </c>
      <c r="G30" s="45" t="n">
        <v>-4</v>
      </c>
      <c r="Q30" s="72" t="n">
        <v>2</v>
      </c>
      <c r="R30" s="73" t="n">
        <f aca="false">Q30*0.8</f>
        <v>1.6</v>
      </c>
    </row>
    <row r="31" customFormat="false" ht="15" hidden="false" customHeight="false" outlineLevel="0" collapsed="false">
      <c r="A31" s="0" t="n">
        <v>0</v>
      </c>
      <c r="F31" s="45" t="s">
        <v>1035</v>
      </c>
      <c r="G31" s="45" t="n">
        <v>5</v>
      </c>
      <c r="Q31" s="72" t="n">
        <v>1.4142135623731</v>
      </c>
      <c r="R31" s="73" t="n">
        <f aca="false">Q31*0.8</f>
        <v>1.13137084989848</v>
      </c>
    </row>
    <row r="32" customFormat="false" ht="15" hidden="false" customHeight="false" outlineLevel="0" collapsed="false">
      <c r="A32" s="0" t="n">
        <v>-2</v>
      </c>
      <c r="F32" s="45" t="s">
        <v>1036</v>
      </c>
      <c r="G32" s="45" t="n">
        <v>5</v>
      </c>
      <c r="Q32" s="72" t="n">
        <v>1</v>
      </c>
      <c r="R32" s="73" t="n">
        <f aca="false">Q32*0.8</f>
        <v>0.8</v>
      </c>
    </row>
    <row r="33" customFormat="false" ht="15.75" hidden="false" customHeight="false" outlineLevel="0" collapsed="false">
      <c r="A33" s="0" t="n">
        <v>0</v>
      </c>
      <c r="F33" s="47" t="s">
        <v>1037</v>
      </c>
      <c r="G33" s="47" t="n">
        <v>60</v>
      </c>
      <c r="Q33" s="72" t="e">
        <f aca="false">#VALUE!</f>
        <v>#VALUE!</v>
      </c>
      <c r="R33" s="73" t="e">
        <f aca="false">Q33*0.8</f>
        <v>#VALUE!</v>
      </c>
    </row>
    <row r="34" customFormat="false" ht="15" hidden="false" customHeight="false" outlineLevel="0" collapsed="false">
      <c r="A34" s="0" t="n">
        <v>-1</v>
      </c>
      <c r="Q34" s="72" t="n">
        <v>1.73205080756888</v>
      </c>
      <c r="R34" s="73" t="n">
        <f aca="false">Q34*0.8</f>
        <v>1.3856406460551</v>
      </c>
    </row>
    <row r="35" customFormat="false" ht="15" hidden="false" customHeight="false" outlineLevel="0" collapsed="false">
      <c r="A35" s="0" t="n">
        <v>-1</v>
      </c>
      <c r="Q35" s="74" t="e">
        <f aca="false">#VALUE!</f>
        <v>#VALUE!</v>
      </c>
      <c r="R35" s="75" t="e">
        <f aca="false">Q35*0.8</f>
        <v>#VALUE!</v>
      </c>
    </row>
    <row r="36" customFormat="false" ht="15" hidden="false" customHeight="false" outlineLevel="0" collapsed="false">
      <c r="A36" s="0" t="n">
        <v>0</v>
      </c>
    </row>
    <row r="37" customFormat="false" ht="15" hidden="false" customHeight="false" outlineLevel="0" collapsed="false">
      <c r="A37" s="0" t="n">
        <v>-4</v>
      </c>
    </row>
    <row r="38" customFormat="false" ht="15" hidden="false" customHeight="false" outlineLevel="0" collapsed="false">
      <c r="A38" s="0" t="n">
        <v>0</v>
      </c>
    </row>
    <row r="39" customFormat="false" ht="15" hidden="false" customHeight="false" outlineLevel="0" collapsed="false">
      <c r="A39" s="0" t="n">
        <v>0</v>
      </c>
    </row>
    <row r="40" customFormat="false" ht="15" hidden="false" customHeight="false" outlineLevel="0" collapsed="false">
      <c r="A40" s="0" t="n">
        <v>0</v>
      </c>
    </row>
    <row r="41" customFormat="false" ht="15" hidden="false" customHeight="false" outlineLevel="0" collapsed="false">
      <c r="A41" s="0" t="n">
        <v>-1</v>
      </c>
    </row>
    <row r="42" customFormat="false" ht="15" hidden="false" customHeight="false" outlineLevel="0" collapsed="false">
      <c r="A42" s="0" t="n">
        <v>-1</v>
      </c>
    </row>
    <row r="43" customFormat="false" ht="15" hidden="false" customHeight="false" outlineLevel="0" collapsed="false">
      <c r="A43" s="0" t="n">
        <v>1</v>
      </c>
    </row>
    <row r="44" customFormat="false" ht="15" hidden="false" customHeight="false" outlineLevel="0" collapsed="false">
      <c r="A44" s="0" t="n">
        <v>1</v>
      </c>
    </row>
    <row r="45" customFormat="false" ht="15" hidden="false" customHeight="false" outlineLevel="0" collapsed="false">
      <c r="A45" s="0" t="n">
        <v>0</v>
      </c>
    </row>
    <row r="46" customFormat="false" ht="15" hidden="false" customHeight="false" outlineLevel="0" collapsed="false">
      <c r="A46" s="0" t="n">
        <v>0</v>
      </c>
    </row>
    <row r="47" customFormat="false" ht="15" hidden="false" customHeight="false" outlineLevel="0" collapsed="false">
      <c r="A47" s="0" t="n">
        <v>0</v>
      </c>
    </row>
    <row r="48" customFormat="false" ht="15" hidden="false" customHeight="false" outlineLevel="0" collapsed="false">
      <c r="A48" s="0" t="n">
        <v>0</v>
      </c>
    </row>
    <row r="49" customFormat="false" ht="15" hidden="false" customHeight="false" outlineLevel="0" collapsed="false">
      <c r="A49" s="0" t="n">
        <v>-1</v>
      </c>
    </row>
    <row r="50" customFormat="false" ht="15" hidden="false" customHeight="false" outlineLevel="0" collapsed="false">
      <c r="A50" s="0" t="n">
        <v>-1</v>
      </c>
    </row>
    <row r="51" customFormat="false" ht="15" hidden="false" customHeight="false" outlineLevel="0" collapsed="false">
      <c r="A51" s="0" t="n">
        <v>-1</v>
      </c>
    </row>
    <row r="52" customFormat="false" ht="15" hidden="false" customHeight="false" outlineLevel="0" collapsed="false">
      <c r="A52" s="0" t="n">
        <v>2</v>
      </c>
    </row>
    <row r="53" customFormat="false" ht="15" hidden="false" customHeight="false" outlineLevel="0" collapsed="false">
      <c r="A53" s="0" t="n">
        <v>-2</v>
      </c>
    </row>
    <row r="54" customFormat="false" ht="15" hidden="false" customHeight="false" outlineLevel="0" collapsed="false">
      <c r="A54" s="0" t="n">
        <v>1</v>
      </c>
    </row>
    <row r="55" customFormat="false" ht="15" hidden="false" customHeight="false" outlineLevel="0" collapsed="false">
      <c r="A55" s="0" t="n">
        <v>3</v>
      </c>
    </row>
    <row r="56" customFormat="false" ht="15" hidden="false" customHeight="false" outlineLevel="0" collapsed="false">
      <c r="A56" s="0" t="n">
        <v>-1</v>
      </c>
    </row>
    <row r="57" customFormat="false" ht="15" hidden="false" customHeight="false" outlineLevel="0" collapsed="false">
      <c r="A57" s="0" t="n">
        <v>2</v>
      </c>
    </row>
    <row r="58" customFormat="false" ht="15" hidden="false" customHeight="false" outlineLevel="0" collapsed="false">
      <c r="A58" s="0" t="n">
        <v>2</v>
      </c>
    </row>
    <row r="59" customFormat="false" ht="15" hidden="false" customHeight="false" outlineLevel="0" collapsed="false">
      <c r="A59" s="0" t="n">
        <v>1</v>
      </c>
    </row>
    <row r="60" customFormat="false" ht="15" hidden="false" customHeight="false" outlineLevel="0" collapsed="false">
      <c r="A60" s="0" t="n">
        <v>0</v>
      </c>
    </row>
    <row r="61" customFormat="false" ht="15" hidden="false" customHeight="false" outlineLevel="0" collapsed="false">
      <c r="A61" s="0" t="n">
        <v>1</v>
      </c>
    </row>
  </sheetData>
  <mergeCells count="1">
    <mergeCell ref="F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18.12"/>
    <col collapsed="false" customWidth="true" hidden="false" outlineLevel="0" max="7" min="7" style="0" width="12.71"/>
    <col collapsed="false" customWidth="true" hidden="false" outlineLevel="0" max="18" min="17" style="0" width="13.29"/>
  </cols>
  <sheetData>
    <row r="1" customFormat="false" ht="15" hidden="false" customHeight="false" outlineLevel="0" collapsed="false">
      <c r="A1" s="0" t="n">
        <v>0</v>
      </c>
      <c r="B1" s="0" t="n">
        <v>1</v>
      </c>
      <c r="C1" s="0" t="n">
        <v>-1</v>
      </c>
      <c r="F1" s="0" t="n">
        <v>-5</v>
      </c>
      <c r="G1" s="0" t="n">
        <v>-4</v>
      </c>
      <c r="H1" s="0" t="n">
        <v>-3</v>
      </c>
      <c r="I1" s="0" t="n">
        <v>-2</v>
      </c>
      <c r="J1" s="0" t="n">
        <v>-1</v>
      </c>
      <c r="K1" s="0" t="n">
        <v>0</v>
      </c>
      <c r="L1" s="0" t="n">
        <v>1</v>
      </c>
      <c r="M1" s="0" t="n">
        <v>2</v>
      </c>
      <c r="N1" s="0" t="n">
        <v>3</v>
      </c>
      <c r="O1" s="0" t="n">
        <v>4</v>
      </c>
    </row>
    <row r="2" customFormat="false" ht="15.75" hidden="false" customHeight="false" outlineLevel="0" collapsed="false">
      <c r="A2" s="0" t="n">
        <v>0</v>
      </c>
      <c r="B2" s="0" t="n">
        <v>0</v>
      </c>
      <c r="C2" s="0" t="n">
        <v>1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</v>
      </c>
      <c r="F3" s="44" t="s">
        <v>1277</v>
      </c>
      <c r="G3" s="44" t="s">
        <v>1278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F4" s="45" t="n">
        <v>-5</v>
      </c>
      <c r="G4" s="45" t="n">
        <v>0</v>
      </c>
      <c r="Q4" s="70" t="s">
        <v>1279</v>
      </c>
      <c r="R4" s="71" t="s">
        <v>1280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0</v>
      </c>
      <c r="F5" s="45" t="n">
        <v>-4</v>
      </c>
      <c r="G5" s="45" t="n">
        <v>2</v>
      </c>
      <c r="Q5" s="72" t="n">
        <v>1.4142135623731</v>
      </c>
      <c r="R5" s="73" t="n">
        <f aca="false">Q5*0.8</f>
        <v>1.13137084989848</v>
      </c>
    </row>
    <row r="6" customFormat="false" ht="15" hidden="false" customHeight="false" outlineLevel="0" collapsed="false">
      <c r="A6" s="0" t="n">
        <v>2</v>
      </c>
      <c r="B6" s="0" t="n">
        <v>-1</v>
      </c>
      <c r="C6" s="0" t="n">
        <v>0</v>
      </c>
      <c r="F6" s="45" t="n">
        <v>-3</v>
      </c>
      <c r="G6" s="45" t="n">
        <v>3</v>
      </c>
      <c r="Q6" s="72" t="e">
        <f aca="false">#VALUE!</f>
        <v>#VALUE!</v>
      </c>
      <c r="R6" s="73" t="e">
        <f aca="false">Q6*0.8</f>
        <v>#VALUE!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F7" s="45" t="n">
        <v>-2</v>
      </c>
      <c r="G7" s="45" t="n">
        <v>3</v>
      </c>
      <c r="Q7" s="72" t="n">
        <v>1</v>
      </c>
      <c r="R7" s="73" t="n">
        <f aca="false">Q7*0.8</f>
        <v>0.8</v>
      </c>
    </row>
    <row r="8" customFormat="false" ht="15" hidden="false" customHeight="false" outlineLevel="0" collapsed="false">
      <c r="A8" s="0" t="n">
        <v>-2</v>
      </c>
      <c r="B8" s="0" t="n">
        <v>1</v>
      </c>
      <c r="C8" s="0" t="n">
        <v>-1</v>
      </c>
      <c r="F8" s="45" t="n">
        <v>-1</v>
      </c>
      <c r="G8" s="45" t="n">
        <v>13</v>
      </c>
      <c r="Q8" s="72" t="n">
        <v>1</v>
      </c>
      <c r="R8" s="73" t="n">
        <f aca="false">Q8*0.8</f>
        <v>0.8</v>
      </c>
    </row>
    <row r="9" customFormat="false" ht="15" hidden="false" customHeight="false" outlineLevel="0" collapsed="false">
      <c r="A9" s="0" t="n">
        <v>-1</v>
      </c>
      <c r="B9" s="0" t="n">
        <v>0</v>
      </c>
      <c r="C9" s="0" t="n">
        <v>-1</v>
      </c>
      <c r="F9" s="45" t="n">
        <v>0</v>
      </c>
      <c r="G9" s="45" t="n">
        <v>28</v>
      </c>
      <c r="Q9" s="72" t="n">
        <v>0</v>
      </c>
      <c r="R9" s="73" t="n">
        <f aca="false">Q9*0.8</f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-1</v>
      </c>
      <c r="F10" s="45" t="n">
        <v>1</v>
      </c>
      <c r="G10" s="45" t="n">
        <v>8</v>
      </c>
      <c r="Q10" s="72" t="n">
        <v>1</v>
      </c>
      <c r="R10" s="73" t="n">
        <f aca="false">Q10*0.8</f>
        <v>0.8</v>
      </c>
    </row>
    <row r="11" customFormat="false" ht="15" hidden="false" customHeight="false" outlineLevel="0" collapsed="false">
      <c r="A11" s="0" t="n">
        <v>0</v>
      </c>
      <c r="B11" s="0" t="n">
        <v>-1</v>
      </c>
      <c r="C11" s="0" t="n">
        <v>0</v>
      </c>
      <c r="F11" s="45" t="n">
        <v>2</v>
      </c>
      <c r="G11" s="45" t="n">
        <v>5</v>
      </c>
      <c r="Q11" s="72" t="e">
        <f aca="false">#VALUE!</f>
        <v>#VALUE!</v>
      </c>
      <c r="R11" s="73" t="e">
        <f aca="false">Q11*0.8</f>
        <v>#VALUE!</v>
      </c>
    </row>
    <row r="12" customFormat="false" ht="15" hidden="false" customHeight="false" outlineLevel="0" collapsed="false">
      <c r="A12" s="0" t="n">
        <v>-3</v>
      </c>
      <c r="B12" s="0" t="n">
        <v>-2</v>
      </c>
      <c r="C12" s="0" t="n">
        <v>2</v>
      </c>
      <c r="F12" s="45" t="n">
        <v>3</v>
      </c>
      <c r="G12" s="45" t="n">
        <v>1</v>
      </c>
      <c r="Q12" s="72" t="e">
        <f aca="false">#VALUE!</f>
        <v>#VALUE!</v>
      </c>
      <c r="R12" s="73" t="e">
        <f aca="false">Q12*0.8</f>
        <v>#VALUE!</v>
      </c>
    </row>
    <row r="13" customFormat="false" ht="15" hidden="false" customHeight="false" outlineLevel="0" collapsed="false">
      <c r="A13" s="0" t="n">
        <v>2</v>
      </c>
      <c r="B13" s="0" t="n">
        <v>0</v>
      </c>
      <c r="C13" s="0" t="n">
        <v>-2</v>
      </c>
      <c r="F13" s="45" t="n">
        <v>4</v>
      </c>
      <c r="G13" s="45" t="n">
        <v>0</v>
      </c>
      <c r="Q13" s="72" t="n">
        <v>2.23606797749979</v>
      </c>
      <c r="R13" s="73" t="n">
        <f aca="false">Q13*0.8</f>
        <v>1.78885438199983</v>
      </c>
    </row>
    <row r="14" customFormat="false" ht="15.75" hidden="false" customHeight="false" outlineLevel="0" collapsed="false">
      <c r="A14" s="0" t="n">
        <v>1</v>
      </c>
      <c r="B14" s="0" t="n">
        <v>-1</v>
      </c>
      <c r="C14" s="0" t="n">
        <v>1</v>
      </c>
      <c r="F14" s="47" t="s">
        <v>1281</v>
      </c>
      <c r="G14" s="47" t="n">
        <v>0</v>
      </c>
      <c r="Q14" s="72" t="e">
        <f aca="false">#VALUE!</f>
        <v>#VALUE!</v>
      </c>
      <c r="R14" s="73" t="e">
        <f aca="false">Q14*0.8</f>
        <v>#VALUE!</v>
      </c>
    </row>
    <row r="15" customFormat="false" ht="15" hidden="false" customHeight="false" outlineLevel="0" collapsed="false">
      <c r="A15" s="0" t="n">
        <v>0</v>
      </c>
      <c r="B15" s="0" t="n">
        <v>-1</v>
      </c>
      <c r="C15" s="0" t="n">
        <v>3</v>
      </c>
      <c r="Q15" s="72" t="n">
        <v>0</v>
      </c>
      <c r="R15" s="73" t="n">
        <f aca="false">Q15*0.8</f>
        <v>0</v>
      </c>
    </row>
    <row r="16" customFormat="false" ht="15" hidden="false" customHeight="false" outlineLevel="0" collapsed="false">
      <c r="A16" s="0" t="n">
        <v>-4</v>
      </c>
      <c r="B16" s="0" t="n">
        <v>0</v>
      </c>
      <c r="C16" s="0" t="n">
        <v>-1</v>
      </c>
      <c r="Q16" s="72" t="n">
        <v>2.44948974278318</v>
      </c>
      <c r="R16" s="73" t="n">
        <f aca="false">Q16*0.8</f>
        <v>1.95959179422654</v>
      </c>
    </row>
    <row r="17" customFormat="false" ht="15" hidden="false" customHeight="false" outlineLevel="0" collapsed="false">
      <c r="A17" s="0" t="n">
        <v>-3</v>
      </c>
      <c r="B17" s="0" t="n">
        <v>-4</v>
      </c>
      <c r="C17" s="0" t="n">
        <v>2</v>
      </c>
      <c r="Q17" s="72" t="n">
        <v>1.4142135623731</v>
      </c>
      <c r="R17" s="73" t="n">
        <f aca="false">Q17*0.8</f>
        <v>1.13137084989848</v>
      </c>
    </row>
    <row r="18" customFormat="false" ht="15.75" hidden="false" customHeight="false" outlineLevel="0" collapsed="false">
      <c r="A18" s="0" t="n">
        <v>-3</v>
      </c>
      <c r="B18" s="0" t="n">
        <v>0</v>
      </c>
      <c r="C18" s="0" t="n">
        <v>2</v>
      </c>
      <c r="Q18" s="72" t="n">
        <v>1</v>
      </c>
      <c r="R18" s="73" t="n">
        <f aca="false">Q18*0.8</f>
        <v>0.8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1</v>
      </c>
      <c r="F19" s="44" t="s">
        <v>1274</v>
      </c>
      <c r="G19" s="44"/>
      <c r="Q19" s="72" t="n">
        <v>1</v>
      </c>
      <c r="R19" s="73" t="n">
        <f aca="false">Q19*0.8</f>
        <v>0.8</v>
      </c>
    </row>
    <row r="20" customFormat="false" ht="15" hidden="false" customHeight="false" outlineLevel="0" collapsed="false">
      <c r="A20" s="0" t="n">
        <v>-1</v>
      </c>
      <c r="B20" s="0" t="n">
        <v>0</v>
      </c>
      <c r="C20" s="0" t="n">
        <v>0</v>
      </c>
      <c r="F20" s="45"/>
      <c r="G20" s="45"/>
      <c r="Q20" s="72" t="n">
        <v>4.12310562561766</v>
      </c>
      <c r="R20" s="73" t="n">
        <f aca="false">Q20*0.8</f>
        <v>3.29848450049413</v>
      </c>
    </row>
    <row r="21" customFormat="false" ht="15" hidden="false" customHeight="false" outlineLevel="0" collapsed="false">
      <c r="A21" s="0" t="n">
        <v>0</v>
      </c>
      <c r="B21" s="0" t="n">
        <v>-1</v>
      </c>
      <c r="C21" s="0" t="n">
        <v>1</v>
      </c>
      <c r="F21" s="45" t="s">
        <v>1025</v>
      </c>
      <c r="G21" s="45" t="n">
        <v>-0.266666666666667</v>
      </c>
      <c r="Q21" s="72" t="n">
        <v>2.82842712474619</v>
      </c>
      <c r="R21" s="73" t="n">
        <f aca="false">Q21*0.8</f>
        <v>2.26274169979695</v>
      </c>
    </row>
    <row r="22" customFormat="false" ht="15" hidden="false" customHeight="false" outlineLevel="0" collapsed="false">
      <c r="A22" s="0" t="n">
        <v>1</v>
      </c>
      <c r="F22" s="45" t="s">
        <v>1027</v>
      </c>
      <c r="G22" s="45" t="n">
        <v>0.180812145651408</v>
      </c>
      <c r="Q22" s="72" t="n">
        <v>1.73205080756888</v>
      </c>
      <c r="R22" s="73" t="n">
        <f aca="false">Q22*0.8</f>
        <v>1.3856406460551</v>
      </c>
    </row>
    <row r="23" customFormat="false" ht="15" hidden="false" customHeight="false" outlineLevel="0" collapsed="false">
      <c r="A23" s="0" t="n">
        <v>0</v>
      </c>
      <c r="F23" s="45" t="s">
        <v>1028</v>
      </c>
      <c r="G23" s="45" t="n">
        <v>0</v>
      </c>
      <c r="Q23" s="72" t="e">
        <f aca="false">#VALUE!</f>
        <v>#VALUE!</v>
      </c>
      <c r="R23" s="73" t="e">
        <f aca="false">Q23*0.8</f>
        <v>#VALUE!</v>
      </c>
    </row>
    <row r="24" customFormat="false" ht="15" hidden="false" customHeight="false" outlineLevel="0" collapsed="false">
      <c r="A24" s="0" t="n">
        <v>0</v>
      </c>
      <c r="F24" s="45" t="s">
        <v>1029</v>
      </c>
      <c r="G24" s="45" t="n">
        <v>0</v>
      </c>
      <c r="Q24" s="72" t="n">
        <v>3.16227766016838</v>
      </c>
      <c r="R24" s="73" t="n">
        <f aca="false">Q24*0.8</f>
        <v>2.5298221281347</v>
      </c>
    </row>
    <row r="25" customFormat="false" ht="15" hidden="false" customHeight="false" outlineLevel="0" collapsed="false">
      <c r="A25" s="0" t="n">
        <v>0</v>
      </c>
      <c r="F25" s="45" t="s">
        <v>1030</v>
      </c>
      <c r="G25" s="45" t="n">
        <v>1.40056485779986</v>
      </c>
      <c r="Q25" s="72" t="e">
        <f aca="false">#VALUE!</f>
        <v>#VALUE!</v>
      </c>
      <c r="R25" s="73" t="e">
        <f aca="false">Q25*0.8</f>
        <v>#VALUE!</v>
      </c>
    </row>
    <row r="26" customFormat="false" ht="15" hidden="false" customHeight="false" outlineLevel="0" collapsed="false">
      <c r="A26" s="0" t="n">
        <v>0</v>
      </c>
      <c r="F26" s="45" t="s">
        <v>1031</v>
      </c>
      <c r="G26" s="45" t="n">
        <v>1.96158192090395</v>
      </c>
      <c r="Q26" s="72" t="e">
        <f aca="false">#VALUE!</f>
        <v>#VALUE!</v>
      </c>
      <c r="R26" s="73" t="e">
        <f aca="false">Q26*0.8</f>
        <v>#VALUE!</v>
      </c>
    </row>
    <row r="27" customFormat="false" ht="15" hidden="false" customHeight="false" outlineLevel="0" collapsed="false">
      <c r="A27" s="0" t="n">
        <v>-1</v>
      </c>
      <c r="F27" s="45" t="s">
        <v>1032</v>
      </c>
      <c r="G27" s="45" t="n">
        <v>0.990285405413914</v>
      </c>
      <c r="Q27" s="72" t="e">
        <f aca="false">#VALUE!</f>
        <v>#VALUE!</v>
      </c>
      <c r="R27" s="73" t="e">
        <f aca="false">Q27*0.8</f>
        <v>#VALUE!</v>
      </c>
    </row>
    <row r="28" customFormat="false" ht="15" hidden="false" customHeight="false" outlineLevel="0" collapsed="false">
      <c r="A28" s="0" t="n">
        <v>0</v>
      </c>
      <c r="F28" s="45" t="s">
        <v>1033</v>
      </c>
      <c r="G28" s="45" t="n">
        <v>-0.499560082482304</v>
      </c>
      <c r="Q28" s="72" t="n">
        <v>4.12310562561766</v>
      </c>
      <c r="R28" s="73" t="n">
        <f aca="false">Q28*0.8</f>
        <v>3.29848450049413</v>
      </c>
    </row>
    <row r="29" customFormat="false" ht="15" hidden="false" customHeight="false" outlineLevel="0" collapsed="false">
      <c r="A29" s="0" t="n">
        <v>1</v>
      </c>
      <c r="F29" s="45" t="s">
        <v>1024</v>
      </c>
      <c r="G29" s="45" t="n">
        <v>7</v>
      </c>
      <c r="Q29" s="72" t="n">
        <v>5.3851648071345</v>
      </c>
      <c r="R29" s="73" t="n">
        <f aca="false">Q29*0.8</f>
        <v>4.3081318457076</v>
      </c>
    </row>
    <row r="30" customFormat="false" ht="15" hidden="false" customHeight="false" outlineLevel="0" collapsed="false">
      <c r="A30" s="0" t="n">
        <v>0</v>
      </c>
      <c r="F30" s="45" t="s">
        <v>1034</v>
      </c>
      <c r="G30" s="45" t="n">
        <v>-4</v>
      </c>
      <c r="Q30" s="72" t="n">
        <v>3.60555127546399</v>
      </c>
      <c r="R30" s="73" t="n">
        <f aca="false">Q30*0.8</f>
        <v>2.88444102037119</v>
      </c>
    </row>
    <row r="31" customFormat="false" ht="15" hidden="false" customHeight="false" outlineLevel="0" collapsed="false">
      <c r="A31" s="0" t="n">
        <v>0</v>
      </c>
      <c r="F31" s="45" t="s">
        <v>1035</v>
      </c>
      <c r="G31" s="45" t="n">
        <v>3</v>
      </c>
      <c r="Q31" s="72" t="n">
        <v>1</v>
      </c>
      <c r="R31" s="73" t="n">
        <f aca="false">Q31*0.8</f>
        <v>0.8</v>
      </c>
    </row>
    <row r="32" customFormat="false" ht="15" hidden="false" customHeight="false" outlineLevel="0" collapsed="false">
      <c r="A32" s="0" t="n">
        <v>-1</v>
      </c>
      <c r="F32" s="45" t="s">
        <v>1036</v>
      </c>
      <c r="G32" s="45" t="n">
        <v>-16</v>
      </c>
      <c r="Q32" s="72" t="n">
        <v>1</v>
      </c>
      <c r="R32" s="73" t="n">
        <f aca="false">Q32*0.8</f>
        <v>0.8</v>
      </c>
    </row>
    <row r="33" customFormat="false" ht="15.75" hidden="false" customHeight="false" outlineLevel="0" collapsed="false">
      <c r="A33" s="0" t="n">
        <v>-2</v>
      </c>
      <c r="F33" s="47" t="s">
        <v>1037</v>
      </c>
      <c r="G33" s="47" t="n">
        <v>60</v>
      </c>
      <c r="Q33" s="72" t="e">
        <f aca="false">#VALUE!</f>
        <v>#VALUE!</v>
      </c>
      <c r="R33" s="73" t="e">
        <f aca="false">Q33*0.8</f>
        <v>#VALUE!</v>
      </c>
    </row>
    <row r="34" customFormat="false" ht="15" hidden="false" customHeight="false" outlineLevel="0" collapsed="false">
      <c r="A34" s="0" t="n">
        <v>0</v>
      </c>
      <c r="Q34" s="72" t="n">
        <v>1.4142135623731</v>
      </c>
      <c r="R34" s="73" t="n">
        <f aca="false">Q34*0.8</f>
        <v>1.13137084989848</v>
      </c>
    </row>
    <row r="35" customFormat="false" ht="15" hidden="false" customHeight="false" outlineLevel="0" collapsed="false">
      <c r="A35" s="0" t="n">
        <v>-1</v>
      </c>
      <c r="Q35" s="74" t="e">
        <f aca="false">#VALUE!</f>
        <v>#VALUE!</v>
      </c>
      <c r="R35" s="75" t="e">
        <f aca="false">Q35*0.8</f>
        <v>#VALUE!</v>
      </c>
    </row>
    <row r="36" customFormat="false" ht="15" hidden="false" customHeight="false" outlineLevel="0" collapsed="false">
      <c r="A36" s="0" t="n">
        <v>-1</v>
      </c>
    </row>
    <row r="37" customFormat="false" ht="15" hidden="false" customHeight="false" outlineLevel="0" collapsed="false">
      <c r="A37" s="0" t="n">
        <v>0</v>
      </c>
    </row>
    <row r="38" customFormat="false" ht="15" hidden="false" customHeight="false" outlineLevel="0" collapsed="false">
      <c r="A38" s="0" t="n">
        <v>-4</v>
      </c>
    </row>
    <row r="39" customFormat="false" ht="15" hidden="false" customHeight="false" outlineLevel="0" collapsed="false">
      <c r="A39" s="0" t="n">
        <v>0</v>
      </c>
    </row>
    <row r="40" customFormat="false" ht="15" hidden="false" customHeight="false" outlineLevel="0" collapsed="false">
      <c r="A40" s="0" t="n">
        <v>0</v>
      </c>
    </row>
    <row r="41" customFormat="false" ht="15" hidden="false" customHeight="false" outlineLevel="0" collapsed="false">
      <c r="A41" s="0" t="n">
        <v>0</v>
      </c>
    </row>
    <row r="42" customFormat="false" ht="15" hidden="false" customHeight="false" outlineLevel="0" collapsed="false">
      <c r="A42" s="0" t="n">
        <v>-1</v>
      </c>
    </row>
    <row r="43" customFormat="false" ht="15" hidden="false" customHeight="false" outlineLevel="0" collapsed="false">
      <c r="A43" s="0" t="n">
        <v>-1</v>
      </c>
    </row>
    <row r="44" customFormat="false" ht="15" hidden="false" customHeight="false" outlineLevel="0" collapsed="false">
      <c r="A44" s="0" t="n">
        <v>1</v>
      </c>
    </row>
    <row r="45" customFormat="false" ht="15" hidden="false" customHeight="false" outlineLevel="0" collapsed="false">
      <c r="A45" s="0" t="n">
        <v>1</v>
      </c>
    </row>
    <row r="46" customFormat="false" ht="15" hidden="false" customHeight="false" outlineLevel="0" collapsed="false">
      <c r="A46" s="0" t="n">
        <v>0</v>
      </c>
    </row>
    <row r="47" customFormat="false" ht="15" hidden="false" customHeight="false" outlineLevel="0" collapsed="false">
      <c r="A47" s="0" t="n">
        <v>0</v>
      </c>
    </row>
    <row r="48" customFormat="false" ht="15" hidden="false" customHeight="false" outlineLevel="0" collapsed="false">
      <c r="A48" s="0" t="n">
        <v>0</v>
      </c>
    </row>
    <row r="49" customFormat="false" ht="15" hidden="false" customHeight="false" outlineLevel="0" collapsed="false">
      <c r="A49" s="0" t="n">
        <v>0</v>
      </c>
    </row>
    <row r="50" customFormat="false" ht="15" hidden="false" customHeight="false" outlineLevel="0" collapsed="false">
      <c r="A50" s="0" t="n">
        <v>-1</v>
      </c>
    </row>
    <row r="51" customFormat="false" ht="15" hidden="false" customHeight="false" outlineLevel="0" collapsed="false">
      <c r="A51" s="0" t="n">
        <v>-1</v>
      </c>
    </row>
    <row r="52" customFormat="false" ht="15" hidden="false" customHeight="false" outlineLevel="0" collapsed="false">
      <c r="A52" s="0" t="n">
        <v>-1</v>
      </c>
    </row>
    <row r="53" customFormat="false" ht="15" hidden="false" customHeight="false" outlineLevel="0" collapsed="false">
      <c r="A53" s="0" t="n">
        <v>0</v>
      </c>
    </row>
    <row r="54" customFormat="false" ht="15" hidden="false" customHeight="false" outlineLevel="0" collapsed="false">
      <c r="A54" s="0" t="n">
        <v>2</v>
      </c>
    </row>
    <row r="55" customFormat="false" ht="15" hidden="false" customHeight="false" outlineLevel="0" collapsed="false">
      <c r="A55" s="0" t="n">
        <v>-2</v>
      </c>
    </row>
    <row r="56" customFormat="false" ht="15" hidden="false" customHeight="false" outlineLevel="0" collapsed="false">
      <c r="A56" s="0" t="n">
        <v>1</v>
      </c>
    </row>
    <row r="57" customFormat="false" ht="15" hidden="false" customHeight="false" outlineLevel="0" collapsed="false">
      <c r="A57" s="0" t="n">
        <v>3</v>
      </c>
    </row>
    <row r="58" customFormat="false" ht="15" hidden="false" customHeight="false" outlineLevel="0" collapsed="false">
      <c r="A58" s="0" t="n">
        <v>-1</v>
      </c>
    </row>
    <row r="59" customFormat="false" ht="15" hidden="false" customHeight="false" outlineLevel="0" collapsed="false">
      <c r="A59" s="0" t="n">
        <v>2</v>
      </c>
    </row>
    <row r="60" customFormat="false" ht="15" hidden="false" customHeight="false" outlineLevel="0" collapsed="false">
      <c r="A60" s="0" t="n">
        <v>2</v>
      </c>
    </row>
    <row r="61" customFormat="false" ht="15" hidden="false" customHeight="false" outlineLevel="0" collapsed="false">
      <c r="A61" s="0" t="n">
        <v>1</v>
      </c>
    </row>
    <row r="62" customFormat="false" ht="15" hidden="false" customHeight="false" outlineLevel="0" collapsed="false">
      <c r="A62" s="0" t="n">
        <v>0</v>
      </c>
    </row>
    <row r="63" customFormat="false" ht="15" hidden="false" customHeight="false" outlineLevel="0" collapsed="false">
      <c r="A63" s="0" t="n">
        <v>1</v>
      </c>
    </row>
  </sheetData>
  <mergeCells count="1">
    <mergeCell ref="F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18.12"/>
    <col collapsed="false" customWidth="true" hidden="false" outlineLevel="0" max="7" min="7" style="0" width="13.86"/>
    <col collapsed="false" customWidth="true" hidden="false" outlineLevel="0" max="18" min="17" style="0" width="13.29"/>
  </cols>
  <sheetData>
    <row r="1" customFormat="false" ht="15" hidden="false" customHeight="false" outlineLevel="0" collapsed="false">
      <c r="A1" s="0" t="n">
        <v>1</v>
      </c>
      <c r="B1" s="0" t="n">
        <v>0</v>
      </c>
      <c r="C1" s="0" t="n">
        <v>-1</v>
      </c>
      <c r="I1" s="0" t="n">
        <v>-8</v>
      </c>
      <c r="J1" s="0" t="n">
        <v>-7</v>
      </c>
      <c r="K1" s="0" t="n">
        <v>-6</v>
      </c>
      <c r="L1" s="0" t="n">
        <v>-5</v>
      </c>
      <c r="M1" s="0" t="n">
        <v>-4</v>
      </c>
      <c r="N1" s="0" t="n">
        <v>-3</v>
      </c>
      <c r="O1" s="0" t="n">
        <v>-2</v>
      </c>
      <c r="P1" s="0" t="n">
        <v>-1</v>
      </c>
      <c r="Q1" s="0" t="n">
        <v>0</v>
      </c>
      <c r="R1" s="0" t="n">
        <v>1</v>
      </c>
      <c r="S1" s="0" t="n">
        <v>2</v>
      </c>
      <c r="T1" s="0" t="n">
        <v>3</v>
      </c>
      <c r="U1" s="0" t="n">
        <v>4</v>
      </c>
      <c r="V1" s="0" t="n">
        <v>5</v>
      </c>
    </row>
    <row r="2" customFormat="false" ht="15.75" hidden="false" customHeight="false" outlineLevel="0" collapsed="false">
      <c r="A2" s="0" t="n">
        <v>0</v>
      </c>
      <c r="B2" s="0" t="n">
        <v>-1</v>
      </c>
      <c r="C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1</v>
      </c>
      <c r="F3" s="44" t="s">
        <v>1277</v>
      </c>
      <c r="G3" s="44" t="s">
        <v>1278</v>
      </c>
    </row>
    <row r="4" customFormat="false" ht="15" hidden="false" customHeight="false" outlineLevel="0" collapsed="false">
      <c r="A4" s="0" t="n">
        <v>-1</v>
      </c>
      <c r="B4" s="0" t="n">
        <v>-8</v>
      </c>
      <c r="C4" s="0" t="n">
        <v>1</v>
      </c>
      <c r="F4" s="45" t="n">
        <v>-8</v>
      </c>
      <c r="G4" s="45" t="n">
        <v>1</v>
      </c>
    </row>
    <row r="5" customFormat="false" ht="15" hidden="false" customHeight="false" outlineLevel="0" collapsed="false">
      <c r="A5" s="0" t="n">
        <v>0</v>
      </c>
      <c r="B5" s="0" t="n">
        <v>-1</v>
      </c>
      <c r="C5" s="0" t="n">
        <v>0</v>
      </c>
      <c r="F5" s="45" t="n">
        <v>-7</v>
      </c>
      <c r="G5" s="45" t="n">
        <v>1</v>
      </c>
      <c r="Q5" s="70" t="s">
        <v>1279</v>
      </c>
      <c r="R5" s="71" t="s">
        <v>1280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F6" s="45" t="n">
        <v>-6</v>
      </c>
      <c r="G6" s="45" t="n">
        <v>0</v>
      </c>
      <c r="Q6" s="72" t="n">
        <v>1.4142135623731</v>
      </c>
      <c r="R6" s="73" t="n">
        <f aca="false">Q6*0.8</f>
        <v>1.13137084989848</v>
      </c>
    </row>
    <row r="7" customFormat="false" ht="15" hidden="false" customHeight="false" outlineLevel="0" collapsed="false">
      <c r="A7" s="0" t="n">
        <v>-1</v>
      </c>
      <c r="B7" s="0" t="n">
        <v>0</v>
      </c>
      <c r="C7" s="0" t="n">
        <v>0</v>
      </c>
      <c r="F7" s="45" t="n">
        <v>-5</v>
      </c>
      <c r="G7" s="45" t="n">
        <v>1</v>
      </c>
      <c r="Q7" s="72" t="n">
        <v>1</v>
      </c>
      <c r="R7" s="73" t="n">
        <f aca="false">Q7*0.8</f>
        <v>0.8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F8" s="45" t="n">
        <v>-4</v>
      </c>
      <c r="G8" s="45" t="n">
        <v>0</v>
      </c>
      <c r="Q8" s="72" t="n">
        <v>1</v>
      </c>
      <c r="R8" s="73" t="n">
        <f aca="false">Q8*0.8</f>
        <v>0.8</v>
      </c>
    </row>
    <row r="9" customFormat="false" ht="15" hidden="false" customHeight="false" outlineLevel="0" collapsed="false">
      <c r="A9" s="0" t="n">
        <v>0</v>
      </c>
      <c r="B9" s="0" t="n">
        <v>-1</v>
      </c>
      <c r="C9" s="0" t="n">
        <v>-1</v>
      </c>
      <c r="F9" s="45" t="n">
        <v>-3</v>
      </c>
      <c r="G9" s="45" t="n">
        <v>1</v>
      </c>
      <c r="Q9" s="72" t="n">
        <v>8.12403840463596</v>
      </c>
      <c r="R9" s="73" t="n">
        <f aca="false">Q9*0.8</f>
        <v>6.49923072370877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F10" s="45" t="n">
        <v>-2</v>
      </c>
      <c r="G10" s="45" t="n">
        <v>4</v>
      </c>
      <c r="Q10" s="72" t="n">
        <v>1</v>
      </c>
      <c r="R10" s="73" t="n">
        <f aca="false">Q10*0.8</f>
        <v>0.8</v>
      </c>
    </row>
    <row r="11" customFormat="false" ht="15" hidden="false" customHeight="false" outlineLevel="0" collapsed="false">
      <c r="A11" s="0" t="n">
        <v>4</v>
      </c>
      <c r="B11" s="0" t="n">
        <v>-1</v>
      </c>
      <c r="C11" s="0" t="n">
        <v>-1</v>
      </c>
      <c r="F11" s="45" t="n">
        <v>-1</v>
      </c>
      <c r="G11" s="45" t="n">
        <v>20</v>
      </c>
      <c r="Q11" s="72" t="n">
        <v>0</v>
      </c>
      <c r="R11" s="73" t="n">
        <f aca="false">Q11*0.8</f>
        <v>0</v>
      </c>
    </row>
    <row r="12" customFormat="false" ht="15" hidden="false" customHeight="false" outlineLevel="0" collapsed="false">
      <c r="A12" s="0" t="n">
        <v>0</v>
      </c>
      <c r="B12" s="0" t="n">
        <v>1</v>
      </c>
      <c r="C12" s="0" t="n">
        <v>-1</v>
      </c>
      <c r="F12" s="45" t="n">
        <v>0</v>
      </c>
      <c r="G12" s="45" t="n">
        <v>29</v>
      </c>
      <c r="Q12" s="72" t="e">
        <f aca="false">#VALUE!</f>
        <v>#VALUE!</v>
      </c>
      <c r="R12" s="73" t="e">
        <f aca="false">Q12*0.8</f>
        <v>#VALUE!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-1</v>
      </c>
      <c r="F13" s="45" t="n">
        <v>1</v>
      </c>
      <c r="G13" s="45" t="n">
        <v>12</v>
      </c>
      <c r="Q13" s="72" t="n">
        <v>1</v>
      </c>
      <c r="R13" s="73" t="n">
        <f aca="false">Q13*0.8</f>
        <v>0.8</v>
      </c>
    </row>
    <row r="14" customFormat="false" ht="15" hidden="false" customHeight="false" outlineLevel="0" collapsed="false">
      <c r="A14" s="0" t="n">
        <v>-1</v>
      </c>
      <c r="B14" s="0" t="n">
        <v>-1</v>
      </c>
      <c r="C14" s="0" t="n">
        <v>0</v>
      </c>
      <c r="F14" s="45" t="n">
        <v>2</v>
      </c>
      <c r="G14" s="45" t="n">
        <v>7</v>
      </c>
      <c r="Q14" s="72" t="n">
        <v>0</v>
      </c>
      <c r="R14" s="73" t="n">
        <f aca="false">Q14*0.8</f>
        <v>0</v>
      </c>
    </row>
    <row r="15" customFormat="false" ht="15" hidden="false" customHeight="false" outlineLevel="0" collapsed="false">
      <c r="A15" s="0" t="n">
        <v>-1</v>
      </c>
      <c r="B15" s="0" t="n">
        <v>-1</v>
      </c>
      <c r="C15" s="0" t="n">
        <v>2</v>
      </c>
      <c r="F15" s="45" t="n">
        <v>3</v>
      </c>
      <c r="G15" s="45" t="n">
        <v>1</v>
      </c>
      <c r="Q15" s="72" t="n">
        <v>1.4142135623731</v>
      </c>
      <c r="R15" s="73" t="n">
        <f aca="false">Q15*0.8</f>
        <v>1.13137084989848</v>
      </c>
    </row>
    <row r="16" customFormat="false" ht="15" hidden="false" customHeight="false" outlineLevel="0" collapsed="false">
      <c r="A16" s="0" t="n">
        <v>-1</v>
      </c>
      <c r="B16" s="0" t="n">
        <v>2</v>
      </c>
      <c r="C16" s="0" t="n">
        <v>-2</v>
      </c>
      <c r="F16" s="45" t="n">
        <v>4</v>
      </c>
      <c r="G16" s="45" t="n">
        <v>1</v>
      </c>
      <c r="Q16" s="72" t="n">
        <v>0</v>
      </c>
      <c r="R16" s="73" t="n">
        <f aca="false">Q16*0.8</f>
        <v>0</v>
      </c>
    </row>
    <row r="17" customFormat="false" ht="15" hidden="false" customHeight="false" outlineLevel="0" collapsed="false">
      <c r="A17" s="0" t="n">
        <v>1</v>
      </c>
      <c r="B17" s="0" t="n">
        <v>-2</v>
      </c>
      <c r="C17" s="0" t="n">
        <v>1</v>
      </c>
      <c r="F17" s="45" t="n">
        <v>5</v>
      </c>
      <c r="G17" s="45" t="n">
        <v>0</v>
      </c>
      <c r="Q17" s="72" t="n">
        <v>4.24264068711929</v>
      </c>
      <c r="R17" s="73" t="n">
        <f aca="false">Q17*0.8</f>
        <v>3.39411254969543</v>
      </c>
    </row>
    <row r="18" customFormat="false" ht="15.75" hidden="false" customHeight="false" outlineLevel="0" collapsed="false">
      <c r="A18" s="0" t="n">
        <v>-7</v>
      </c>
      <c r="B18" s="0" t="n">
        <v>-3</v>
      </c>
      <c r="C18" s="0" t="n">
        <v>2</v>
      </c>
      <c r="F18" s="47" t="s">
        <v>1281</v>
      </c>
      <c r="G18" s="47" t="n">
        <v>0</v>
      </c>
      <c r="Q18" s="72" t="n">
        <v>1.4142135623731</v>
      </c>
      <c r="R18" s="73" t="n">
        <f aca="false">Q18*0.8</f>
        <v>1.13137084989848</v>
      </c>
    </row>
    <row r="19" customFormat="false" ht="15" hidden="false" customHeight="false" outlineLevel="0" collapsed="false">
      <c r="A19" s="0" t="n">
        <v>2</v>
      </c>
      <c r="B19" s="0" t="n">
        <v>-5</v>
      </c>
      <c r="C19" s="0" t="n">
        <v>3</v>
      </c>
      <c r="F19" s="44" t="s">
        <v>1274</v>
      </c>
      <c r="G19" s="44"/>
      <c r="Q19" s="72" t="n">
        <v>1</v>
      </c>
      <c r="R19" s="73" t="n">
        <f aca="false">Q19*0.8</f>
        <v>0.8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-1</v>
      </c>
      <c r="F20" s="45"/>
      <c r="G20" s="45"/>
      <c r="Q20" s="72" t="n">
        <v>1.4142135623731</v>
      </c>
      <c r="R20" s="73" t="n">
        <f aca="false">Q20*0.8</f>
        <v>1.13137084989848</v>
      </c>
    </row>
    <row r="21" customFormat="false" ht="15" hidden="false" customHeight="false" outlineLevel="0" collapsed="false">
      <c r="A21" s="0" t="n">
        <v>-1</v>
      </c>
      <c r="B21" s="0" t="n">
        <v>-1</v>
      </c>
      <c r="C21" s="0" t="n">
        <v>2</v>
      </c>
      <c r="F21" s="45" t="s">
        <v>1025</v>
      </c>
      <c r="G21" s="45" t="n">
        <v>-0.230769230769231</v>
      </c>
      <c r="Q21" s="72" t="n">
        <v>2.44948974278318</v>
      </c>
      <c r="R21" s="73" t="n">
        <f aca="false">Q21*0.8</f>
        <v>1.95959179422654</v>
      </c>
    </row>
    <row r="22" customFormat="false" ht="15" hidden="false" customHeight="false" outlineLevel="0" collapsed="false">
      <c r="A22" s="0" t="n">
        <v>1</v>
      </c>
      <c r="B22" s="0" t="n">
        <v>-2</v>
      </c>
      <c r="C22" s="0" t="n">
        <v>2</v>
      </c>
      <c r="F22" s="45" t="s">
        <v>1027</v>
      </c>
      <c r="G22" s="45" t="n">
        <v>0.201495471948652</v>
      </c>
      <c r="Q22" s="72" t="n">
        <v>3</v>
      </c>
      <c r="R22" s="73" t="n">
        <f aca="false">Q22*0.8</f>
        <v>2.4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1</v>
      </c>
      <c r="F23" s="45" t="s">
        <v>1028</v>
      </c>
      <c r="G23" s="45" t="n">
        <v>0</v>
      </c>
      <c r="Q23" s="72" t="n">
        <v>2.44948974278318</v>
      </c>
      <c r="R23" s="73" t="n">
        <f aca="false">Q23*0.8</f>
        <v>1.95959179422654</v>
      </c>
    </row>
    <row r="24" customFormat="false" ht="15" hidden="false" customHeight="false" outlineLevel="0" collapsed="false">
      <c r="A24" s="0" t="n">
        <v>0</v>
      </c>
      <c r="B24" s="0" t="n">
        <v>2</v>
      </c>
      <c r="C24" s="0" t="n">
        <v>0</v>
      </c>
      <c r="F24" s="45" t="s">
        <v>1029</v>
      </c>
      <c r="G24" s="45" t="n">
        <v>0</v>
      </c>
      <c r="Q24" s="72" t="n">
        <v>7.87400787401181</v>
      </c>
      <c r="R24" s="73" t="n">
        <f aca="false">Q24*0.8</f>
        <v>6.29920629920945</v>
      </c>
    </row>
    <row r="25" customFormat="false" ht="15" hidden="false" customHeight="false" outlineLevel="0" collapsed="false">
      <c r="A25" s="0" t="n">
        <v>0</v>
      </c>
      <c r="B25" s="0" t="n">
        <v>-1</v>
      </c>
      <c r="C25" s="0" t="n">
        <v>1</v>
      </c>
      <c r="F25" s="45" t="s">
        <v>1030</v>
      </c>
      <c r="G25" s="45" t="n">
        <v>1.77955982389836</v>
      </c>
      <c r="Q25" s="72" t="n">
        <v>6.16441400296898</v>
      </c>
      <c r="R25" s="73" t="n">
        <f aca="false">Q25*0.8</f>
        <v>4.93153120237518</v>
      </c>
    </row>
    <row r="26" customFormat="false" ht="15" hidden="false" customHeight="false" outlineLevel="0" collapsed="false">
      <c r="A26" s="0" t="n">
        <v>1</v>
      </c>
      <c r="B26" s="0" t="n">
        <v>-2</v>
      </c>
      <c r="C26" s="0" t="n">
        <v>1</v>
      </c>
      <c r="F26" s="45" t="s">
        <v>1031</v>
      </c>
      <c r="G26" s="45" t="n">
        <v>3.16683316683317</v>
      </c>
      <c r="Q26" s="72" t="e">
        <f aca="false">#VALUE!</f>
        <v>#VALUE!</v>
      </c>
      <c r="R26" s="73" t="e">
        <f aca="false">Q26*0.8</f>
        <v>#VALUE!</v>
      </c>
    </row>
    <row r="27" customFormat="false" ht="15" hidden="false" customHeight="false" outlineLevel="0" collapsed="false">
      <c r="A27" s="0" t="n">
        <v>0</v>
      </c>
      <c r="F27" s="45" t="s">
        <v>1032</v>
      </c>
      <c r="G27" s="45" t="n">
        <v>6.67310460815036</v>
      </c>
      <c r="Q27" s="72" t="e">
        <f aca="false">#VALUE!</f>
        <v>#VALUE!</v>
      </c>
      <c r="R27" s="73" t="e">
        <f aca="false">Q27*0.8</f>
        <v>#VALUE!</v>
      </c>
    </row>
    <row r="28" customFormat="false" ht="15" hidden="false" customHeight="false" outlineLevel="0" collapsed="false">
      <c r="A28" s="0" t="n">
        <v>-1</v>
      </c>
      <c r="F28" s="45" t="s">
        <v>1033</v>
      </c>
      <c r="G28" s="45" t="n">
        <v>-1.72706672790892</v>
      </c>
      <c r="Q28" s="72" t="e">
        <f aca="false">#VALUE!</f>
        <v>#VALUE!</v>
      </c>
      <c r="R28" s="73" t="e">
        <f aca="false">Q28*0.8</f>
        <v>#VALUE!</v>
      </c>
    </row>
    <row r="29" customFormat="false" ht="15" hidden="false" customHeight="false" outlineLevel="0" collapsed="false">
      <c r="A29" s="0" t="n">
        <v>0</v>
      </c>
      <c r="F29" s="45" t="s">
        <v>1024</v>
      </c>
      <c r="G29" s="45" t="n">
        <v>12</v>
      </c>
      <c r="Q29" s="72" t="n">
        <v>1.4142135623731</v>
      </c>
      <c r="R29" s="73" t="n">
        <f aca="false">Q29*0.8</f>
        <v>1.13137084989848</v>
      </c>
    </row>
    <row r="30" customFormat="false" ht="15" hidden="false" customHeight="false" outlineLevel="0" collapsed="false">
      <c r="A30" s="0" t="n">
        <v>-8</v>
      </c>
      <c r="F30" s="45" t="s">
        <v>1034</v>
      </c>
      <c r="G30" s="45" t="n">
        <v>-8</v>
      </c>
      <c r="Q30" s="72" t="n">
        <v>2.44948974278318</v>
      </c>
      <c r="R30" s="73" t="n">
        <f aca="false">Q30*0.8</f>
        <v>1.95959179422654</v>
      </c>
    </row>
    <row r="31" customFormat="false" ht="15" hidden="false" customHeight="false" outlineLevel="0" collapsed="false">
      <c r="A31" s="0" t="n">
        <v>-1</v>
      </c>
      <c r="F31" s="45" t="s">
        <v>1035</v>
      </c>
      <c r="G31" s="45" t="n">
        <v>4</v>
      </c>
      <c r="Q31" s="72" t="n">
        <v>3</v>
      </c>
      <c r="R31" s="73" t="n">
        <f aca="false">Q31*0.8</f>
        <v>2.4</v>
      </c>
    </row>
    <row r="32" customFormat="false" ht="15" hidden="false" customHeight="false" outlineLevel="0" collapsed="false">
      <c r="A32" s="0" t="n">
        <v>0</v>
      </c>
      <c r="F32" s="45" t="s">
        <v>1036</v>
      </c>
      <c r="G32" s="45" t="n">
        <v>-18</v>
      </c>
      <c r="Q32" s="72" t="n">
        <v>1</v>
      </c>
      <c r="R32" s="73" t="n">
        <f aca="false">Q32*0.8</f>
        <v>0.8</v>
      </c>
    </row>
    <row r="33" customFormat="false" ht="15.75" hidden="false" customHeight="false" outlineLevel="0" collapsed="false">
      <c r="A33" s="0" t="n">
        <v>0</v>
      </c>
      <c r="F33" s="47" t="s">
        <v>1037</v>
      </c>
      <c r="G33" s="47" t="n">
        <v>78</v>
      </c>
      <c r="Q33" s="72" t="n">
        <v>2</v>
      </c>
      <c r="R33" s="73" t="n">
        <f aca="false">Q33*0.8</f>
        <v>1.6</v>
      </c>
    </row>
    <row r="34" customFormat="false" ht="15" hidden="false" customHeight="false" outlineLevel="0" collapsed="false">
      <c r="A34" s="0" t="n">
        <v>0</v>
      </c>
      <c r="Q34" s="72" t="n">
        <v>1.4142135623731</v>
      </c>
      <c r="R34" s="73" t="n">
        <f aca="false">Q34*0.8</f>
        <v>1.13137084989848</v>
      </c>
    </row>
    <row r="35" customFormat="false" ht="15" hidden="false" customHeight="false" outlineLevel="0" collapsed="false">
      <c r="A35" s="0" t="n">
        <v>-1</v>
      </c>
      <c r="Q35" s="72" t="n">
        <v>2.44948974278318</v>
      </c>
      <c r="R35" s="73" t="n">
        <f aca="false">Q35*0.8</f>
        <v>1.95959179422654</v>
      </c>
    </row>
    <row r="36" customFormat="false" ht="15" hidden="false" customHeight="false" outlineLevel="0" collapsed="false">
      <c r="A36" s="0" t="n">
        <v>0</v>
      </c>
      <c r="Q36" s="74" t="e">
        <f aca="false">#VALUE!</f>
        <v>#VALUE!</v>
      </c>
      <c r="R36" s="75" t="e">
        <f aca="false">Q36*0.8</f>
        <v>#VALUE!</v>
      </c>
    </row>
    <row r="37" customFormat="false" ht="15" hidden="false" customHeight="false" outlineLevel="0" collapsed="false">
      <c r="A37" s="0" t="n">
        <v>-1</v>
      </c>
    </row>
    <row r="38" customFormat="false" ht="15" hidden="false" customHeight="false" outlineLevel="0" collapsed="false">
      <c r="A38" s="0" t="n">
        <v>1</v>
      </c>
    </row>
    <row r="39" customFormat="false" ht="15" hidden="false" customHeight="false" outlineLevel="0" collapsed="false">
      <c r="A39" s="0" t="n">
        <v>0</v>
      </c>
    </row>
    <row r="40" customFormat="false" ht="15" hidden="false" customHeight="false" outlineLevel="0" collapsed="false">
      <c r="A40" s="0" t="n">
        <v>-1</v>
      </c>
    </row>
    <row r="41" customFormat="false" ht="15" hidden="false" customHeight="false" outlineLevel="0" collapsed="false">
      <c r="A41" s="0" t="n">
        <v>-1</v>
      </c>
    </row>
    <row r="42" customFormat="false" ht="15" hidden="false" customHeight="false" outlineLevel="0" collapsed="false">
      <c r="A42" s="0" t="n">
        <v>2</v>
      </c>
    </row>
    <row r="43" customFormat="false" ht="15" hidden="false" customHeight="false" outlineLevel="0" collapsed="false">
      <c r="A43" s="0" t="n">
        <v>-2</v>
      </c>
    </row>
    <row r="44" customFormat="false" ht="15" hidden="false" customHeight="false" outlineLevel="0" collapsed="false">
      <c r="A44" s="0" t="n">
        <v>-3</v>
      </c>
    </row>
    <row r="45" customFormat="false" ht="15" hidden="false" customHeight="false" outlineLevel="0" collapsed="false">
      <c r="A45" s="0" t="n">
        <v>-5</v>
      </c>
    </row>
    <row r="46" customFormat="false" ht="15" hidden="false" customHeight="false" outlineLevel="0" collapsed="false">
      <c r="A46" s="0" t="n">
        <v>0</v>
      </c>
    </row>
    <row r="47" customFormat="false" ht="15" hidden="false" customHeight="false" outlineLevel="0" collapsed="false">
      <c r="A47" s="0" t="n">
        <v>-1</v>
      </c>
    </row>
    <row r="48" customFormat="false" ht="15" hidden="false" customHeight="false" outlineLevel="0" collapsed="false">
      <c r="A48" s="0" t="n">
        <v>-2</v>
      </c>
    </row>
    <row r="49" customFormat="false" ht="15" hidden="false" customHeight="false" outlineLevel="0" collapsed="false">
      <c r="A49" s="0" t="n">
        <v>0</v>
      </c>
    </row>
    <row r="50" customFormat="false" ht="15" hidden="false" customHeight="false" outlineLevel="0" collapsed="false">
      <c r="A50" s="0" t="n">
        <v>2</v>
      </c>
    </row>
    <row r="51" customFormat="false" ht="15" hidden="false" customHeight="false" outlineLevel="0" collapsed="false">
      <c r="A51" s="0" t="n">
        <v>-1</v>
      </c>
    </row>
    <row r="52" customFormat="false" ht="15" hidden="false" customHeight="false" outlineLevel="0" collapsed="false">
      <c r="A52" s="0" t="n">
        <v>-2</v>
      </c>
    </row>
    <row r="53" customFormat="false" ht="15" hidden="false" customHeight="false" outlineLevel="0" collapsed="false">
      <c r="A53" s="0" t="n">
        <v>-1</v>
      </c>
    </row>
    <row r="54" customFormat="false" ht="15" hidden="false" customHeight="false" outlineLevel="0" collapsed="false">
      <c r="A54" s="0" t="n">
        <v>0</v>
      </c>
    </row>
    <row r="55" customFormat="false" ht="15" hidden="false" customHeight="false" outlineLevel="0" collapsed="false">
      <c r="A55" s="0" t="n">
        <v>1</v>
      </c>
    </row>
    <row r="56" customFormat="false" ht="15" hidden="false" customHeight="false" outlineLevel="0" collapsed="false">
      <c r="A56" s="0" t="n">
        <v>1</v>
      </c>
    </row>
    <row r="57" customFormat="false" ht="15" hidden="false" customHeight="false" outlineLevel="0" collapsed="false">
      <c r="A57" s="0" t="n">
        <v>0</v>
      </c>
    </row>
    <row r="58" customFormat="false" ht="15" hidden="false" customHeight="false" outlineLevel="0" collapsed="false">
      <c r="A58" s="0" t="n">
        <v>0</v>
      </c>
    </row>
    <row r="59" customFormat="false" ht="15" hidden="false" customHeight="false" outlineLevel="0" collapsed="false">
      <c r="A59" s="0" t="n">
        <v>0</v>
      </c>
    </row>
    <row r="60" customFormat="false" ht="15" hidden="false" customHeight="false" outlineLevel="0" collapsed="false">
      <c r="A60" s="0" t="n">
        <v>0</v>
      </c>
    </row>
    <row r="61" customFormat="false" ht="15" hidden="false" customHeight="false" outlineLevel="0" collapsed="false">
      <c r="A61" s="0" t="n">
        <v>-1</v>
      </c>
    </row>
    <row r="62" customFormat="false" ht="15" hidden="false" customHeight="false" outlineLevel="0" collapsed="false">
      <c r="A62" s="0" t="n">
        <v>0</v>
      </c>
    </row>
    <row r="63" customFormat="false" ht="15" hidden="false" customHeight="false" outlineLevel="0" collapsed="false">
      <c r="A63" s="0" t="n">
        <v>-1</v>
      </c>
    </row>
    <row r="64" customFormat="false" ht="15" hidden="false" customHeight="false" outlineLevel="0" collapsed="false">
      <c r="A64" s="0" t="n">
        <v>-1</v>
      </c>
    </row>
    <row r="65" customFormat="false" ht="15" hidden="false" customHeight="false" outlineLevel="0" collapsed="false">
      <c r="A65" s="0" t="n">
        <v>-1</v>
      </c>
    </row>
    <row r="66" customFormat="false" ht="15" hidden="false" customHeight="false" outlineLevel="0" collapsed="false">
      <c r="A66" s="0" t="n">
        <v>0</v>
      </c>
    </row>
    <row r="67" customFormat="false" ht="15" hidden="false" customHeight="false" outlineLevel="0" collapsed="false">
      <c r="A67" s="0" t="n">
        <v>2</v>
      </c>
    </row>
    <row r="68" customFormat="false" ht="15" hidden="false" customHeight="false" outlineLevel="0" collapsed="false">
      <c r="A68" s="0" t="n">
        <v>-2</v>
      </c>
    </row>
    <row r="69" customFormat="false" ht="15" hidden="false" customHeight="false" outlineLevel="0" collapsed="false">
      <c r="A69" s="0" t="n">
        <v>1</v>
      </c>
    </row>
    <row r="70" customFormat="false" ht="15" hidden="false" customHeight="false" outlineLevel="0" collapsed="false">
      <c r="A70" s="0" t="n">
        <v>2</v>
      </c>
    </row>
    <row r="71" customFormat="false" ht="15" hidden="false" customHeight="false" outlineLevel="0" collapsed="false">
      <c r="A71" s="0" t="n">
        <v>3</v>
      </c>
    </row>
    <row r="72" customFormat="false" ht="15" hidden="false" customHeight="false" outlineLevel="0" collapsed="false">
      <c r="A72" s="0" t="n">
        <v>-1</v>
      </c>
    </row>
    <row r="73" customFormat="false" ht="15" hidden="false" customHeight="false" outlineLevel="0" collapsed="false">
      <c r="A73" s="0" t="n">
        <v>2</v>
      </c>
    </row>
    <row r="74" customFormat="false" ht="15" hidden="false" customHeight="false" outlineLevel="0" collapsed="false">
      <c r="A74" s="0" t="n">
        <v>2</v>
      </c>
    </row>
    <row r="75" customFormat="false" ht="15" hidden="false" customHeight="false" outlineLevel="0" collapsed="false">
      <c r="A75" s="0" t="n">
        <v>1</v>
      </c>
    </row>
    <row r="76" customFormat="false" ht="15" hidden="false" customHeight="false" outlineLevel="0" collapsed="false">
      <c r="A76" s="0" t="n">
        <v>0</v>
      </c>
    </row>
    <row r="77" customFormat="false" ht="15" hidden="false" customHeight="false" outlineLevel="0" collapsed="false">
      <c r="A77" s="0" t="n">
        <v>1</v>
      </c>
    </row>
    <row r="78" customFormat="false" ht="15" hidden="false" customHeight="false" outlineLevel="0" collapsed="false">
      <c r="A78" s="0" t="n">
        <v>1</v>
      </c>
    </row>
  </sheetData>
  <mergeCells count="1">
    <mergeCell ref="F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8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20.3"/>
    <col collapsed="false" customWidth="true" hidden="false" outlineLevel="0" max="7" min="7" style="0" width="13.7"/>
    <col collapsed="false" customWidth="true" hidden="false" outlineLevel="0" max="17" min="17" style="0" width="14.43"/>
    <col collapsed="false" customWidth="true" hidden="false" outlineLevel="0" max="18" min="18" style="0" width="13.86"/>
  </cols>
  <sheetData>
    <row r="1" customFormat="false" ht="15" hidden="false" customHeight="false" outlineLevel="0" collapsed="false">
      <c r="A1" s="0" t="n">
        <v>2</v>
      </c>
      <c r="B1" s="0" t="n">
        <v>0</v>
      </c>
      <c r="C1" s="0" t="n">
        <v>-1</v>
      </c>
      <c r="G1" s="0" t="n">
        <v>-8</v>
      </c>
      <c r="H1" s="0" t="n">
        <v>-7</v>
      </c>
      <c r="I1" s="0" t="n">
        <v>-6</v>
      </c>
      <c r="J1" s="0" t="n">
        <v>-5</v>
      </c>
      <c r="K1" s="0" t="n">
        <v>-4</v>
      </c>
      <c r="L1" s="0" t="n">
        <v>-3</v>
      </c>
      <c r="M1" s="0" t="n">
        <v>-2</v>
      </c>
      <c r="N1" s="0" t="n">
        <v>-1</v>
      </c>
      <c r="O1" s="0" t="n">
        <v>0</v>
      </c>
      <c r="P1" s="0" t="n">
        <v>1</v>
      </c>
      <c r="Q1" s="0" t="n">
        <v>2</v>
      </c>
      <c r="R1" s="0" t="n">
        <v>3</v>
      </c>
      <c r="S1" s="0" t="n">
        <v>4</v>
      </c>
      <c r="T1" s="0" t="n">
        <v>5</v>
      </c>
    </row>
    <row r="2" customFormat="false" ht="15.75" hidden="false" customHeight="false" outlineLevel="0" collapsed="false">
      <c r="A2" s="0" t="n">
        <v>0</v>
      </c>
      <c r="B2" s="0" t="n">
        <v>-1</v>
      </c>
      <c r="C2" s="0" t="n">
        <v>0</v>
      </c>
    </row>
    <row r="3" customFormat="false" ht="15" hidden="false" customHeight="false" outlineLevel="0" collapsed="false">
      <c r="A3" s="0" t="n">
        <v>-1</v>
      </c>
      <c r="B3" s="0" t="n">
        <v>0</v>
      </c>
      <c r="C3" s="0" t="n">
        <v>1</v>
      </c>
      <c r="F3" s="44" t="s">
        <v>1277</v>
      </c>
      <c r="G3" s="44" t="s">
        <v>1278</v>
      </c>
    </row>
    <row r="4" customFormat="false" ht="15" hidden="false" customHeight="false" outlineLevel="0" collapsed="false">
      <c r="A4" s="0" t="n">
        <v>0</v>
      </c>
      <c r="B4" s="0" t="n">
        <v>-8</v>
      </c>
      <c r="C4" s="0" t="n">
        <v>1</v>
      </c>
      <c r="F4" s="45" t="n">
        <v>-8</v>
      </c>
      <c r="G4" s="45" t="n">
        <v>1</v>
      </c>
    </row>
    <row r="5" customFormat="false" ht="15" hidden="false" customHeight="false" outlineLevel="0" collapsed="false">
      <c r="A5" s="0" t="n">
        <v>0</v>
      </c>
      <c r="B5" s="0" t="n">
        <v>-1</v>
      </c>
      <c r="C5" s="0" t="n">
        <v>0</v>
      </c>
      <c r="F5" s="45" t="n">
        <v>-7</v>
      </c>
      <c r="G5" s="45" t="n">
        <v>0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0</v>
      </c>
      <c r="F6" s="45" t="n">
        <v>-6</v>
      </c>
      <c r="G6" s="45" t="n">
        <v>0</v>
      </c>
      <c r="Q6" s="70" t="s">
        <v>1279</v>
      </c>
      <c r="R6" s="71" t="s">
        <v>1280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F7" s="45" t="n">
        <v>-5</v>
      </c>
      <c r="G7" s="45" t="n">
        <v>1</v>
      </c>
      <c r="Q7" s="72" t="n">
        <v>2.23606797749979</v>
      </c>
      <c r="R7" s="73" t="n">
        <f aca="false">Q7*0.8</f>
        <v>1.78885438199983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F8" s="45" t="n">
        <v>-4</v>
      </c>
      <c r="G8" s="45" t="n">
        <v>0</v>
      </c>
      <c r="Q8" s="72" t="n">
        <v>1</v>
      </c>
      <c r="R8" s="73" t="n">
        <f aca="false">Q8*0.8</f>
        <v>0.8</v>
      </c>
    </row>
    <row r="9" customFormat="false" ht="15" hidden="false" customHeight="false" outlineLevel="0" collapsed="false">
      <c r="A9" s="0" t="n">
        <v>5</v>
      </c>
      <c r="B9" s="0" t="n">
        <v>-1</v>
      </c>
      <c r="C9" s="0" t="n">
        <v>-1</v>
      </c>
      <c r="F9" s="45" t="n">
        <v>-3</v>
      </c>
      <c r="G9" s="45" t="n">
        <v>1</v>
      </c>
      <c r="Q9" s="72" t="n">
        <v>1.4142135623731</v>
      </c>
      <c r="R9" s="73" t="n">
        <f aca="false">Q9*0.8</f>
        <v>1.13137084989848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0</v>
      </c>
      <c r="F10" s="45" t="n">
        <v>-2</v>
      </c>
      <c r="G10" s="45" t="n">
        <v>4</v>
      </c>
      <c r="Q10" s="72" t="n">
        <v>8.06225774829855</v>
      </c>
      <c r="R10" s="73" t="n">
        <f aca="false">Q10*0.8</f>
        <v>6.44980619863884</v>
      </c>
    </row>
    <row r="11" customFormat="false" ht="15" hidden="false" customHeight="false" outlineLevel="0" collapsed="false">
      <c r="A11" s="0" t="n">
        <v>0</v>
      </c>
      <c r="B11" s="0" t="n">
        <v>-1</v>
      </c>
      <c r="C11" s="0" t="n">
        <v>-1</v>
      </c>
      <c r="F11" s="45" t="n">
        <v>-1</v>
      </c>
      <c r="G11" s="45" t="n">
        <v>18</v>
      </c>
      <c r="Q11" s="72" t="n">
        <v>1</v>
      </c>
      <c r="R11" s="73" t="n">
        <f aca="false">Q11*0.8</f>
        <v>0.8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-1</v>
      </c>
      <c r="F12" s="45" t="n">
        <v>0</v>
      </c>
      <c r="G12" s="45" t="n">
        <v>32</v>
      </c>
      <c r="Q12" s="72" t="n">
        <v>1</v>
      </c>
      <c r="R12" s="73" t="n">
        <f aca="false">Q12*0.8</f>
        <v>0.8</v>
      </c>
    </row>
    <row r="13" customFormat="false" ht="15" hidden="false" customHeight="false" outlineLevel="0" collapsed="false">
      <c r="A13" s="0" t="n">
        <v>-1</v>
      </c>
      <c r="B13" s="0" t="n">
        <v>0</v>
      </c>
      <c r="C13" s="0" t="n">
        <v>-1</v>
      </c>
      <c r="F13" s="45" t="n">
        <v>1</v>
      </c>
      <c r="G13" s="45" t="n">
        <v>11</v>
      </c>
      <c r="Q13" s="72" t="e">
        <f aca="false">#VALUE!</f>
        <v>#VALUE!</v>
      </c>
      <c r="R13" s="73" t="e">
        <f aca="false">Q13*0.8</f>
        <v>#VALUE!</v>
      </c>
    </row>
    <row r="14" customFormat="false" ht="15" hidden="false" customHeight="false" outlineLevel="0" collapsed="false">
      <c r="A14" s="0" t="n">
        <v>-1</v>
      </c>
      <c r="B14" s="0" t="n">
        <v>-1</v>
      </c>
      <c r="C14" s="0" t="n">
        <v>0</v>
      </c>
      <c r="F14" s="45" t="n">
        <v>2</v>
      </c>
      <c r="G14" s="45" t="n">
        <v>7</v>
      </c>
      <c r="Q14" s="72" t="n">
        <v>0</v>
      </c>
      <c r="R14" s="73" t="n">
        <f aca="false">Q14*0.8</f>
        <v>0</v>
      </c>
    </row>
    <row r="15" customFormat="false" ht="15" hidden="false" customHeight="false" outlineLevel="0" collapsed="false">
      <c r="A15" s="0" t="n">
        <v>0</v>
      </c>
      <c r="B15" s="0" t="n">
        <v>-1</v>
      </c>
      <c r="C15" s="0" t="n">
        <v>2</v>
      </c>
      <c r="F15" s="45" t="n">
        <v>3</v>
      </c>
      <c r="G15" s="45" t="n">
        <v>1</v>
      </c>
      <c r="Q15" s="72" t="n">
        <v>0</v>
      </c>
      <c r="R15" s="73" t="n">
        <f aca="false">Q15*0.8</f>
        <v>0</v>
      </c>
    </row>
    <row r="16" customFormat="false" ht="15" hidden="false" customHeight="false" outlineLevel="0" collapsed="false">
      <c r="A16" s="0" t="n">
        <v>1</v>
      </c>
      <c r="B16" s="0" t="n">
        <v>2</v>
      </c>
      <c r="C16" s="0" t="n">
        <v>-2</v>
      </c>
      <c r="F16" s="45" t="n">
        <v>4</v>
      </c>
      <c r="G16" s="45" t="n">
        <v>1</v>
      </c>
      <c r="Q16" s="72" t="n">
        <v>5.19615242270663</v>
      </c>
      <c r="R16" s="73" t="n">
        <f aca="false">Q16*0.8</f>
        <v>4.15692193816531</v>
      </c>
    </row>
    <row r="17" customFormat="false" ht="15" hidden="false" customHeight="false" outlineLevel="0" collapsed="false">
      <c r="A17" s="0" t="n">
        <v>0</v>
      </c>
      <c r="B17" s="0" t="n">
        <v>-2</v>
      </c>
      <c r="C17" s="0" t="n">
        <v>1</v>
      </c>
      <c r="F17" s="45" t="n">
        <v>5</v>
      </c>
      <c r="G17" s="45" t="n">
        <v>1</v>
      </c>
      <c r="Q17" s="72" t="n">
        <v>1</v>
      </c>
      <c r="R17" s="73" t="n">
        <f aca="false">Q17*0.8</f>
        <v>0.8</v>
      </c>
    </row>
    <row r="18" customFormat="false" ht="15.75" hidden="false" customHeight="false" outlineLevel="0" collapsed="false">
      <c r="A18" s="0" t="n">
        <v>4</v>
      </c>
      <c r="B18" s="0" t="n">
        <v>-3</v>
      </c>
      <c r="C18" s="0" t="n">
        <v>2</v>
      </c>
      <c r="F18" s="47" t="s">
        <v>1281</v>
      </c>
      <c r="G18" s="47" t="n">
        <v>0</v>
      </c>
      <c r="Q18" s="72" t="n">
        <v>1.4142135623731</v>
      </c>
      <c r="R18" s="73" t="n">
        <f aca="false">Q18*0.8</f>
        <v>1.13137084989848</v>
      </c>
    </row>
    <row r="19" customFormat="false" ht="15" hidden="false" customHeight="false" outlineLevel="0" collapsed="false">
      <c r="A19" s="0" t="n">
        <v>1</v>
      </c>
      <c r="B19" s="0" t="n">
        <v>-5</v>
      </c>
      <c r="C19" s="0" t="n">
        <v>3</v>
      </c>
      <c r="F19" s="44" t="s">
        <v>1274</v>
      </c>
      <c r="G19" s="44"/>
      <c r="Q19" s="72" t="n">
        <v>1.73205080756888</v>
      </c>
      <c r="R19" s="73" t="n">
        <f aca="false">Q19*0.8</f>
        <v>1.3856406460551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-1</v>
      </c>
      <c r="F20" s="45"/>
      <c r="G20" s="45"/>
      <c r="Q20" s="72" t="n">
        <v>1.4142135623731</v>
      </c>
      <c r="R20" s="73" t="n">
        <f aca="false">Q20*0.8</f>
        <v>1.13137084989848</v>
      </c>
    </row>
    <row r="21" customFormat="false" ht="15" hidden="false" customHeight="false" outlineLevel="0" collapsed="false">
      <c r="A21" s="0" t="n">
        <v>0</v>
      </c>
      <c r="B21" s="0" t="n">
        <v>-1</v>
      </c>
      <c r="C21" s="0" t="n">
        <v>2</v>
      </c>
      <c r="F21" s="45" t="s">
        <v>1025</v>
      </c>
      <c r="G21" s="45" t="n">
        <v>-0.0641025641025641</v>
      </c>
      <c r="Q21" s="72" t="n">
        <v>1.4142135623731</v>
      </c>
      <c r="R21" s="73" t="n">
        <f aca="false">Q21*0.8</f>
        <v>1.13137084989848</v>
      </c>
    </row>
    <row r="22" customFormat="false" ht="15" hidden="false" customHeight="false" outlineLevel="0" collapsed="false">
      <c r="A22" s="0" t="n">
        <v>0</v>
      </c>
      <c r="B22" s="0" t="n">
        <v>-2</v>
      </c>
      <c r="C22" s="0" t="n">
        <v>2</v>
      </c>
      <c r="F22" s="45" t="s">
        <v>1027</v>
      </c>
      <c r="G22" s="45" t="n">
        <v>0.191685083818632</v>
      </c>
      <c r="Q22" s="72" t="n">
        <v>2.23606797749979</v>
      </c>
      <c r="R22" s="73" t="n">
        <f aca="false">Q22*0.8</f>
        <v>1.78885438199983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F23" s="45" t="s">
        <v>1028</v>
      </c>
      <c r="G23" s="45" t="n">
        <v>0</v>
      </c>
      <c r="Q23" s="72" t="n">
        <v>3</v>
      </c>
      <c r="R23" s="73" t="n">
        <f aca="false">Q23*0.8</f>
        <v>2.4</v>
      </c>
    </row>
    <row r="24" customFormat="false" ht="15" hidden="false" customHeight="false" outlineLevel="0" collapsed="false">
      <c r="A24" s="0" t="n">
        <v>-1</v>
      </c>
      <c r="B24" s="0" t="n">
        <v>2</v>
      </c>
      <c r="C24" s="0" t="n">
        <v>0</v>
      </c>
      <c r="F24" s="45" t="s">
        <v>1029</v>
      </c>
      <c r="G24" s="45" t="n">
        <v>0</v>
      </c>
      <c r="Q24" s="72" t="n">
        <v>2.23606797749979</v>
      </c>
      <c r="R24" s="73" t="n">
        <f aca="false">Q24*0.8</f>
        <v>1.78885438199983</v>
      </c>
    </row>
    <row r="25" customFormat="false" ht="15" hidden="false" customHeight="false" outlineLevel="0" collapsed="false">
      <c r="A25" s="0" t="n">
        <v>0</v>
      </c>
      <c r="B25" s="0" t="n">
        <v>-1</v>
      </c>
      <c r="C25" s="0" t="n">
        <v>1</v>
      </c>
      <c r="F25" s="45" t="s">
        <v>1030</v>
      </c>
      <c r="G25" s="45" t="n">
        <v>1.69291682192817</v>
      </c>
      <c r="Q25" s="72" t="n">
        <v>5.3851648071345</v>
      </c>
      <c r="R25" s="73" t="n">
        <f aca="false">Q25*0.8</f>
        <v>4.3081318457076</v>
      </c>
    </row>
    <row r="26" customFormat="false" ht="15" hidden="false" customHeight="false" outlineLevel="0" collapsed="false">
      <c r="A26" s="0" t="n">
        <v>0</v>
      </c>
      <c r="B26" s="0" t="n">
        <v>-2</v>
      </c>
      <c r="C26" s="0" t="n">
        <v>1</v>
      </c>
      <c r="F26" s="45" t="s">
        <v>1031</v>
      </c>
      <c r="G26" s="45" t="n">
        <v>2.86596736596737</v>
      </c>
      <c r="Q26" s="72" t="n">
        <v>5.91607978309962</v>
      </c>
      <c r="R26" s="73" t="n">
        <f aca="false">Q26*0.8</f>
        <v>4.73286382647969</v>
      </c>
    </row>
    <row r="27" customFormat="false" ht="15" hidden="false" customHeight="false" outlineLevel="0" collapsed="false">
      <c r="A27" s="0" t="n">
        <v>0</v>
      </c>
      <c r="F27" s="45" t="s">
        <v>1032</v>
      </c>
      <c r="G27" s="45" t="n">
        <v>6.90258498171967</v>
      </c>
      <c r="Q27" s="72" t="e">
        <f aca="false">#VALUE!</f>
        <v>#VALUE!</v>
      </c>
      <c r="R27" s="73" t="e">
        <f aca="false">Q27*0.8</f>
        <v>#VALUE!</v>
      </c>
    </row>
    <row r="28" customFormat="false" ht="15" hidden="false" customHeight="false" outlineLevel="0" collapsed="false">
      <c r="A28" s="0" t="n">
        <v>-1</v>
      </c>
      <c r="F28" s="45" t="s">
        <v>1033</v>
      </c>
      <c r="G28" s="45" t="n">
        <v>-1.06738324098086</v>
      </c>
      <c r="Q28" s="72" t="e">
        <f aca="false">#VALUE!</f>
        <v>#VALUE!</v>
      </c>
      <c r="R28" s="73" t="e">
        <f aca="false">Q28*0.8</f>
        <v>#VALUE!</v>
      </c>
    </row>
    <row r="29" customFormat="false" ht="15" hidden="false" customHeight="false" outlineLevel="0" collapsed="false">
      <c r="A29" s="0" t="n">
        <v>0</v>
      </c>
      <c r="F29" s="45" t="s">
        <v>1024</v>
      </c>
      <c r="G29" s="45" t="n">
        <v>13</v>
      </c>
      <c r="Q29" s="72" t="e">
        <f aca="false">#VALUE!</f>
        <v>#VALUE!</v>
      </c>
      <c r="R29" s="73" t="e">
        <f aca="false">Q29*0.8</f>
        <v>#VALUE!</v>
      </c>
    </row>
    <row r="30" customFormat="false" ht="15" hidden="false" customHeight="false" outlineLevel="0" collapsed="false">
      <c r="A30" s="0" t="n">
        <v>-8</v>
      </c>
      <c r="F30" s="45" t="s">
        <v>1034</v>
      </c>
      <c r="G30" s="45" t="n">
        <v>-8</v>
      </c>
      <c r="Q30" s="72" t="n">
        <v>1</v>
      </c>
      <c r="R30" s="73" t="n">
        <f aca="false">Q30*0.8</f>
        <v>0.8</v>
      </c>
    </row>
    <row r="31" customFormat="false" ht="15" hidden="false" customHeight="false" outlineLevel="0" collapsed="false">
      <c r="A31" s="0" t="n">
        <v>-1</v>
      </c>
      <c r="F31" s="45" t="s">
        <v>1035</v>
      </c>
      <c r="G31" s="45" t="n">
        <v>5</v>
      </c>
      <c r="Q31" s="72" t="n">
        <v>2.23606797749979</v>
      </c>
      <c r="R31" s="73" t="n">
        <f aca="false">Q31*0.8</f>
        <v>1.78885438199983</v>
      </c>
    </row>
    <row r="32" customFormat="false" ht="15" hidden="false" customHeight="false" outlineLevel="0" collapsed="false">
      <c r="A32" s="0" t="n">
        <v>0</v>
      </c>
      <c r="F32" s="45" t="s">
        <v>1036</v>
      </c>
      <c r="G32" s="45" t="n">
        <v>-5</v>
      </c>
      <c r="Q32" s="72" t="n">
        <v>2.82842712474619</v>
      </c>
      <c r="R32" s="73" t="n">
        <f aca="false">Q32*0.8</f>
        <v>2.26274169979695</v>
      </c>
    </row>
    <row r="33" customFormat="false" ht="15.75" hidden="false" customHeight="false" outlineLevel="0" collapsed="false">
      <c r="A33" s="0" t="n">
        <v>0</v>
      </c>
      <c r="F33" s="47" t="s">
        <v>1037</v>
      </c>
      <c r="G33" s="47" t="n">
        <v>78</v>
      </c>
      <c r="Q33" s="72" t="n">
        <v>0</v>
      </c>
      <c r="R33" s="73" t="n">
        <f aca="false">Q33*0.8</f>
        <v>0</v>
      </c>
    </row>
    <row r="34" customFormat="false" ht="15" hidden="false" customHeight="false" outlineLevel="0" collapsed="false">
      <c r="A34" s="0" t="n">
        <v>0</v>
      </c>
      <c r="Q34" s="72" t="n">
        <v>2.23606797749979</v>
      </c>
      <c r="R34" s="73" t="n">
        <f aca="false">Q34*0.8</f>
        <v>1.78885438199983</v>
      </c>
    </row>
    <row r="35" customFormat="false" ht="15" hidden="false" customHeight="false" outlineLevel="0" collapsed="false">
      <c r="A35" s="0" t="n">
        <v>-1</v>
      </c>
      <c r="Q35" s="72" t="n">
        <v>1.4142135623731</v>
      </c>
      <c r="R35" s="73" t="n">
        <f aca="false">Q35*0.8</f>
        <v>1.13137084989848</v>
      </c>
    </row>
    <row r="36" customFormat="false" ht="15" hidden="false" customHeight="false" outlineLevel="0" collapsed="false">
      <c r="A36" s="0" t="n">
        <v>1</v>
      </c>
      <c r="Q36" s="72" t="n">
        <v>2.23606797749979</v>
      </c>
      <c r="R36" s="73" t="n">
        <f aca="false">Q36*0.8</f>
        <v>1.78885438199983</v>
      </c>
    </row>
    <row r="37" customFormat="false" ht="15" hidden="false" customHeight="false" outlineLevel="0" collapsed="false">
      <c r="A37" s="0" t="n">
        <v>-1</v>
      </c>
      <c r="Q37" s="74" t="e">
        <f aca="false">#VALUE!</f>
        <v>#VALUE!</v>
      </c>
      <c r="R37" s="75" t="e">
        <f aca="false">Q37*0.8</f>
        <v>#VALUE!</v>
      </c>
    </row>
    <row r="38" customFormat="false" ht="15" hidden="false" customHeight="false" outlineLevel="0" collapsed="false">
      <c r="A38" s="0" t="n">
        <v>1</v>
      </c>
    </row>
    <row r="39" customFormat="false" ht="15" hidden="false" customHeight="false" outlineLevel="0" collapsed="false">
      <c r="A39" s="0" t="n">
        <v>0</v>
      </c>
    </row>
    <row r="40" customFormat="false" ht="15" hidden="false" customHeight="false" outlineLevel="0" collapsed="false">
      <c r="A40" s="0" t="n">
        <v>-1</v>
      </c>
    </row>
    <row r="41" customFormat="false" ht="15" hidden="false" customHeight="false" outlineLevel="0" collapsed="false">
      <c r="A41" s="0" t="n">
        <v>-1</v>
      </c>
    </row>
    <row r="42" customFormat="false" ht="15" hidden="false" customHeight="false" outlineLevel="0" collapsed="false">
      <c r="A42" s="0" t="n">
        <v>2</v>
      </c>
    </row>
    <row r="43" customFormat="false" ht="15" hidden="false" customHeight="false" outlineLevel="0" collapsed="false">
      <c r="A43" s="0" t="n">
        <v>-2</v>
      </c>
    </row>
    <row r="44" customFormat="false" ht="15" hidden="false" customHeight="false" outlineLevel="0" collapsed="false">
      <c r="A44" s="0" t="n">
        <v>-3</v>
      </c>
    </row>
    <row r="45" customFormat="false" ht="15" hidden="false" customHeight="false" outlineLevel="0" collapsed="false">
      <c r="A45" s="0" t="n">
        <v>-5</v>
      </c>
    </row>
    <row r="46" customFormat="false" ht="15" hidden="false" customHeight="false" outlineLevel="0" collapsed="false">
      <c r="A46" s="0" t="n">
        <v>0</v>
      </c>
    </row>
    <row r="47" customFormat="false" ht="15" hidden="false" customHeight="false" outlineLevel="0" collapsed="false">
      <c r="A47" s="0" t="n">
        <v>-1</v>
      </c>
    </row>
    <row r="48" customFormat="false" ht="15" hidden="false" customHeight="false" outlineLevel="0" collapsed="false">
      <c r="A48" s="0" t="n">
        <v>-2</v>
      </c>
    </row>
    <row r="49" customFormat="false" ht="15" hidden="false" customHeight="false" outlineLevel="0" collapsed="false">
      <c r="A49" s="0" t="n">
        <v>0</v>
      </c>
    </row>
    <row r="50" customFormat="false" ht="15" hidden="false" customHeight="false" outlineLevel="0" collapsed="false">
      <c r="A50" s="0" t="n">
        <v>2</v>
      </c>
    </row>
    <row r="51" customFormat="false" ht="15" hidden="false" customHeight="false" outlineLevel="0" collapsed="false">
      <c r="A51" s="0" t="n">
        <v>-1</v>
      </c>
    </row>
    <row r="52" customFormat="false" ht="15" hidden="false" customHeight="false" outlineLevel="0" collapsed="false">
      <c r="A52" s="0" t="n">
        <v>-2</v>
      </c>
    </row>
    <row r="53" customFormat="false" ht="15" hidden="false" customHeight="false" outlineLevel="0" collapsed="false">
      <c r="A53" s="0" t="n">
        <v>-1</v>
      </c>
    </row>
    <row r="54" customFormat="false" ht="15" hidden="false" customHeight="false" outlineLevel="0" collapsed="false">
      <c r="A54" s="0" t="n">
        <v>0</v>
      </c>
    </row>
    <row r="55" customFormat="false" ht="15" hidden="false" customHeight="false" outlineLevel="0" collapsed="false">
      <c r="A55" s="0" t="n">
        <v>1</v>
      </c>
    </row>
    <row r="56" customFormat="false" ht="15" hidden="false" customHeight="false" outlineLevel="0" collapsed="false">
      <c r="A56" s="0" t="n">
        <v>1</v>
      </c>
    </row>
    <row r="57" customFormat="false" ht="15" hidden="false" customHeight="false" outlineLevel="0" collapsed="false">
      <c r="A57" s="0" t="n">
        <v>0</v>
      </c>
    </row>
    <row r="58" customFormat="false" ht="15" hidden="false" customHeight="false" outlineLevel="0" collapsed="false">
      <c r="A58" s="0" t="n">
        <v>0</v>
      </c>
    </row>
    <row r="59" customFormat="false" ht="15" hidden="false" customHeight="false" outlineLevel="0" collapsed="false">
      <c r="A59" s="0" t="n">
        <v>0</v>
      </c>
    </row>
    <row r="60" customFormat="false" ht="15" hidden="false" customHeight="false" outlineLevel="0" collapsed="false">
      <c r="A60" s="0" t="n">
        <v>0</v>
      </c>
    </row>
    <row r="61" customFormat="false" ht="15" hidden="false" customHeight="false" outlineLevel="0" collapsed="false">
      <c r="A61" s="0" t="n">
        <v>-1</v>
      </c>
    </row>
    <row r="62" customFormat="false" ht="15" hidden="false" customHeight="false" outlineLevel="0" collapsed="false">
      <c r="A62" s="0" t="n">
        <v>0</v>
      </c>
    </row>
    <row r="63" customFormat="false" ht="15" hidden="false" customHeight="false" outlineLevel="0" collapsed="false">
      <c r="A63" s="0" t="n">
        <v>-1</v>
      </c>
    </row>
    <row r="64" customFormat="false" ht="15" hidden="false" customHeight="false" outlineLevel="0" collapsed="false">
      <c r="A64" s="0" t="n">
        <v>-1</v>
      </c>
    </row>
    <row r="65" customFormat="false" ht="15" hidden="false" customHeight="false" outlineLevel="0" collapsed="false">
      <c r="A65" s="0" t="n">
        <v>-1</v>
      </c>
    </row>
    <row r="66" customFormat="false" ht="15" hidden="false" customHeight="false" outlineLevel="0" collapsed="false">
      <c r="A66" s="0" t="n">
        <v>0</v>
      </c>
    </row>
    <row r="67" customFormat="false" ht="15" hidden="false" customHeight="false" outlineLevel="0" collapsed="false">
      <c r="A67" s="0" t="n">
        <v>2</v>
      </c>
    </row>
    <row r="68" customFormat="false" ht="15" hidden="false" customHeight="false" outlineLevel="0" collapsed="false">
      <c r="A68" s="0" t="n">
        <v>-2</v>
      </c>
    </row>
    <row r="69" customFormat="false" ht="15" hidden="false" customHeight="false" outlineLevel="0" collapsed="false">
      <c r="A69" s="0" t="n">
        <v>1</v>
      </c>
    </row>
    <row r="70" customFormat="false" ht="15" hidden="false" customHeight="false" outlineLevel="0" collapsed="false">
      <c r="A70" s="0" t="n">
        <v>2</v>
      </c>
    </row>
    <row r="71" customFormat="false" ht="15" hidden="false" customHeight="false" outlineLevel="0" collapsed="false">
      <c r="A71" s="0" t="n">
        <v>3</v>
      </c>
    </row>
    <row r="72" customFormat="false" ht="15" hidden="false" customHeight="false" outlineLevel="0" collapsed="false">
      <c r="A72" s="0" t="n">
        <v>-1</v>
      </c>
    </row>
    <row r="73" customFormat="false" ht="15" hidden="false" customHeight="false" outlineLevel="0" collapsed="false">
      <c r="A73" s="0" t="n">
        <v>2</v>
      </c>
    </row>
    <row r="74" customFormat="false" ht="15" hidden="false" customHeight="false" outlineLevel="0" collapsed="false">
      <c r="A74" s="0" t="n">
        <v>2</v>
      </c>
    </row>
    <row r="75" customFormat="false" ht="15" hidden="false" customHeight="false" outlineLevel="0" collapsed="false">
      <c r="A75" s="0" t="n">
        <v>0</v>
      </c>
    </row>
    <row r="76" customFormat="false" ht="15" hidden="false" customHeight="false" outlineLevel="0" collapsed="false">
      <c r="A76" s="0" t="n">
        <v>0</v>
      </c>
    </row>
    <row r="77" customFormat="false" ht="15" hidden="false" customHeight="false" outlineLevel="0" collapsed="false">
      <c r="A77" s="0" t="n">
        <v>1</v>
      </c>
    </row>
    <row r="78" customFormat="false" ht="15" hidden="false" customHeight="false" outlineLevel="0" collapsed="false">
      <c r="A78" s="0" t="n">
        <v>1</v>
      </c>
    </row>
  </sheetData>
  <mergeCells count="1">
    <mergeCell ref="F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20.3"/>
    <col collapsed="false" customWidth="true" hidden="false" outlineLevel="0" max="7" min="7" style="0" width="13.7"/>
    <col collapsed="false" customWidth="true" hidden="false" outlineLevel="0" max="17" min="17" style="0" width="14.43"/>
    <col collapsed="false" customWidth="true" hidden="false" outlineLevel="0" max="18" min="18" style="0" width="13.86"/>
  </cols>
  <sheetData>
    <row r="1" customFormat="false" ht="15" hidden="false" customHeight="false" outlineLevel="0" collapsed="false">
      <c r="A1" s="0" t="n">
        <v>1</v>
      </c>
      <c r="B1" s="0" t="n">
        <v>1</v>
      </c>
      <c r="C1" s="0" t="n">
        <v>-2</v>
      </c>
      <c r="H1" s="0" t="n">
        <v>-5</v>
      </c>
      <c r="I1" s="0" t="n">
        <v>-4</v>
      </c>
      <c r="J1" s="0" t="n">
        <v>-3</v>
      </c>
      <c r="K1" s="0" t="n">
        <v>-2</v>
      </c>
      <c r="L1" s="0" t="n">
        <v>-1</v>
      </c>
      <c r="M1" s="0" t="n">
        <v>0</v>
      </c>
      <c r="N1" s="0" t="n">
        <v>1</v>
      </c>
      <c r="O1" s="0" t="n">
        <v>2</v>
      </c>
      <c r="P1" s="0" t="n">
        <v>3</v>
      </c>
      <c r="Q1" s="0" t="n">
        <v>4</v>
      </c>
      <c r="R1" s="0" t="n">
        <v>5</v>
      </c>
    </row>
    <row r="2" customFormat="false" ht="15.75" hidden="false" customHeight="false" outlineLevel="0" collapsed="false">
      <c r="A2" s="0" t="n">
        <v>0</v>
      </c>
      <c r="B2" s="0" t="n">
        <v>0</v>
      </c>
      <c r="C2" s="0" t="n">
        <v>-1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F3" s="44" t="s">
        <v>1277</v>
      </c>
      <c r="G3" s="44" t="s">
        <v>1278</v>
      </c>
    </row>
    <row r="4" customFormat="false" ht="15" hidden="false" customHeight="false" outlineLevel="0" collapsed="false">
      <c r="A4" s="0" t="n">
        <v>-1</v>
      </c>
      <c r="B4" s="0" t="n">
        <v>-1</v>
      </c>
      <c r="C4" s="0" t="n">
        <v>0</v>
      </c>
      <c r="F4" s="45" t="n">
        <v>-5</v>
      </c>
      <c r="G4" s="45" t="n">
        <v>1</v>
      </c>
    </row>
    <row r="5" customFormat="false" ht="15" hidden="false" customHeight="false" outlineLevel="0" collapsed="false">
      <c r="A5" s="0" t="n">
        <v>-5</v>
      </c>
      <c r="B5" s="0" t="n">
        <v>1</v>
      </c>
      <c r="C5" s="0" t="n">
        <v>-4</v>
      </c>
      <c r="F5" s="45" t="n">
        <v>-4</v>
      </c>
      <c r="G5" s="45" t="n">
        <v>2</v>
      </c>
    </row>
    <row r="6" customFormat="false" ht="15" hidden="false" customHeight="false" outlineLevel="0" collapsed="false">
      <c r="A6" s="0" t="n">
        <v>-3</v>
      </c>
      <c r="B6" s="0" t="n">
        <v>0</v>
      </c>
      <c r="C6" s="0" t="n">
        <v>-1</v>
      </c>
      <c r="F6" s="45" t="n">
        <v>-3</v>
      </c>
      <c r="G6" s="45" t="n">
        <v>1</v>
      </c>
      <c r="Q6" s="70" t="s">
        <v>1279</v>
      </c>
      <c r="R6" s="71" t="s">
        <v>1280</v>
      </c>
    </row>
    <row r="7" customFormat="false" ht="15" hidden="false" customHeight="false" outlineLevel="0" collapsed="false">
      <c r="A7" s="0" t="n">
        <v>1</v>
      </c>
      <c r="B7" s="0" t="n">
        <v>-1</v>
      </c>
      <c r="C7" s="0" t="n">
        <v>1</v>
      </c>
      <c r="F7" s="45" t="n">
        <v>-2</v>
      </c>
      <c r="G7" s="45" t="n">
        <v>4</v>
      </c>
      <c r="Q7" s="72" t="n">
        <v>2.44948974278318</v>
      </c>
      <c r="R7" s="73" t="n">
        <f aca="false">Q7*0.8</f>
        <v>1.95959179422654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F8" s="45" t="n">
        <v>-1</v>
      </c>
      <c r="G8" s="45" t="n">
        <v>11</v>
      </c>
      <c r="Q8" s="72" t="n">
        <v>1</v>
      </c>
      <c r="R8" s="73" t="n">
        <f aca="false">Q8*0.8</f>
        <v>0.8</v>
      </c>
    </row>
    <row r="9" customFormat="false" ht="15" hidden="false" customHeight="false" outlineLevel="0" collapsed="false">
      <c r="A9" s="0" t="n">
        <v>1</v>
      </c>
      <c r="B9" s="0" t="n">
        <v>0</v>
      </c>
      <c r="C9" s="0" t="n">
        <v>0</v>
      </c>
      <c r="F9" s="45" t="n">
        <v>0</v>
      </c>
      <c r="G9" s="45" t="n">
        <v>57</v>
      </c>
      <c r="Q9" s="72" t="n">
        <v>0</v>
      </c>
      <c r="R9" s="73" t="n">
        <f aca="false">Q9*0.8</f>
        <v>0</v>
      </c>
    </row>
    <row r="10" customFormat="false" ht="15" hidden="false" customHeight="false" outlineLevel="0" collapsed="false">
      <c r="A10" s="0" t="n">
        <v>-1</v>
      </c>
      <c r="B10" s="0" t="n">
        <v>5</v>
      </c>
      <c r="C10" s="0" t="n">
        <v>0</v>
      </c>
      <c r="F10" s="45" t="n">
        <v>1</v>
      </c>
      <c r="G10" s="45" t="n">
        <v>9</v>
      </c>
      <c r="Q10" s="72" t="n">
        <v>1.4142135623731</v>
      </c>
      <c r="R10" s="73" t="n">
        <f aca="false">Q10*0.8</f>
        <v>1.13137084989848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F11" s="45" t="n">
        <v>2</v>
      </c>
      <c r="G11" s="45" t="n">
        <v>3</v>
      </c>
      <c r="Q11" s="72" t="n">
        <v>6.48074069840786</v>
      </c>
      <c r="R11" s="73" t="n">
        <f aca="false">Q11*0.8</f>
        <v>5.18459255872629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F12" s="45" t="n">
        <v>3</v>
      </c>
      <c r="G12" s="45" t="n">
        <v>1</v>
      </c>
      <c r="Q12" s="72" t="n">
        <v>3.16227766016838</v>
      </c>
      <c r="R12" s="73" t="n">
        <f aca="false">Q12*0.8</f>
        <v>2.5298221281347</v>
      </c>
    </row>
    <row r="13" customFormat="false" ht="15" hidden="false" customHeight="false" outlineLevel="0" collapsed="false">
      <c r="A13" s="0" t="n">
        <v>-1</v>
      </c>
      <c r="B13" s="0" t="n">
        <v>0</v>
      </c>
      <c r="C13" s="0" t="n">
        <v>0</v>
      </c>
      <c r="F13" s="45" t="n">
        <v>4</v>
      </c>
      <c r="G13" s="45" t="n">
        <v>0</v>
      </c>
      <c r="Q13" s="72" t="n">
        <v>1.73205080756888</v>
      </c>
      <c r="R13" s="73" t="n">
        <f aca="false">Q13*0.8</f>
        <v>1.3856406460551</v>
      </c>
    </row>
    <row r="14" customFormat="false" ht="15" hidden="false" customHeight="false" outlineLevel="0" collapsed="false">
      <c r="A14" s="0" t="n">
        <v>0</v>
      </c>
      <c r="B14" s="0" t="n">
        <v>2</v>
      </c>
      <c r="C14" s="0" t="n">
        <v>-2</v>
      </c>
      <c r="F14" s="45" t="n">
        <v>5</v>
      </c>
      <c r="G14" s="45" t="n">
        <v>1</v>
      </c>
      <c r="Q14" s="72" t="n">
        <v>0</v>
      </c>
      <c r="R14" s="73" t="n">
        <f aca="false">Q14*0.8</f>
        <v>0</v>
      </c>
    </row>
    <row r="15" customFormat="false" ht="15.75" hidden="false" customHeight="false" outlineLevel="0" collapsed="false">
      <c r="A15" s="0" t="n">
        <v>-1</v>
      </c>
      <c r="B15" s="0" t="n">
        <v>0</v>
      </c>
      <c r="C15" s="0" t="n">
        <v>2</v>
      </c>
      <c r="F15" s="47" t="s">
        <v>1281</v>
      </c>
      <c r="G15" s="47" t="n">
        <v>0</v>
      </c>
      <c r="Q15" s="72" t="n">
        <v>1</v>
      </c>
      <c r="R15" s="73" t="n">
        <f aca="false">Q15*0.8</f>
        <v>0.8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Q16" s="72" t="n">
        <v>5.09901951359278</v>
      </c>
      <c r="R16" s="73" t="n">
        <f aca="false">Q16*0.8</f>
        <v>4.07921561087423</v>
      </c>
    </row>
    <row r="17" customFormat="false" ht="15" hidden="false" customHeight="false" outlineLevel="0" collapsed="false">
      <c r="A17" s="0" t="n">
        <v>2</v>
      </c>
      <c r="B17" s="0" t="n">
        <v>0</v>
      </c>
      <c r="C17" s="0" t="n">
        <v>-1</v>
      </c>
      <c r="Q17" s="72" t="n">
        <v>0</v>
      </c>
      <c r="R17" s="73" t="n">
        <f aca="false">Q17*0.8</f>
        <v>0</v>
      </c>
    </row>
    <row r="18" customFormat="false" ht="15.75" hidden="false" customHeight="false" outlineLevel="0" collapsed="false">
      <c r="A18" s="0" t="n">
        <v>0</v>
      </c>
      <c r="B18" s="0" t="n">
        <v>0</v>
      </c>
      <c r="C18" s="0" t="n">
        <v>0</v>
      </c>
      <c r="Q18" s="72" t="e">
        <f aca="false">#VALUE!</f>
        <v>#VALUE!</v>
      </c>
      <c r="R18" s="73" t="e">
        <f aca="false">Q18*0.8</f>
        <v>#VALUE!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1</v>
      </c>
      <c r="F19" s="44" t="s">
        <v>1274</v>
      </c>
      <c r="G19" s="44"/>
      <c r="Q19" s="72" t="n">
        <v>0</v>
      </c>
      <c r="R19" s="73" t="n">
        <f aca="false">Q19*0.8</f>
        <v>0</v>
      </c>
    </row>
    <row r="20" customFormat="false" ht="15" hidden="false" customHeight="false" outlineLevel="0" collapsed="false">
      <c r="A20" s="0" t="n">
        <v>-4</v>
      </c>
      <c r="B20" s="0" t="n">
        <v>0</v>
      </c>
      <c r="C20" s="0" t="n">
        <v>0</v>
      </c>
      <c r="F20" s="45"/>
      <c r="G20" s="45"/>
      <c r="Q20" s="72" t="n">
        <v>1</v>
      </c>
      <c r="R20" s="73" t="n">
        <f aca="false">Q20*0.8</f>
        <v>0.8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F21" s="45" t="s">
        <v>1025</v>
      </c>
      <c r="G21" s="45" t="n">
        <v>-0.133333333333333</v>
      </c>
      <c r="Q21" s="72" t="n">
        <v>2.82842712474619</v>
      </c>
      <c r="R21" s="73" t="n">
        <f aca="false">Q21*0.8</f>
        <v>2.26274169979695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F22" s="45" t="s">
        <v>1027</v>
      </c>
      <c r="G22" s="45" t="n">
        <v>0.135193023333501</v>
      </c>
      <c r="Q22" s="72" t="n">
        <v>2.23606797749979</v>
      </c>
      <c r="R22" s="73" t="n">
        <f aca="false">Q22*0.8</f>
        <v>1.78885438199983</v>
      </c>
    </row>
    <row r="23" customFormat="false" ht="15" hidden="false" customHeight="false" outlineLevel="0" collapsed="false">
      <c r="A23" s="0" t="n">
        <v>-1</v>
      </c>
      <c r="B23" s="0" t="n">
        <v>0</v>
      </c>
      <c r="C23" s="0" t="n">
        <v>0</v>
      </c>
      <c r="F23" s="45" t="s">
        <v>1028</v>
      </c>
      <c r="G23" s="45" t="n">
        <v>0</v>
      </c>
      <c r="Q23" s="72" t="n">
        <v>0</v>
      </c>
      <c r="R23" s="73" t="n">
        <f aca="false">Q23*0.8</f>
        <v>0</v>
      </c>
    </row>
    <row r="24" customFormat="false" ht="15" hidden="false" customHeight="false" outlineLevel="0" collapsed="false">
      <c r="A24" s="0" t="n">
        <v>0</v>
      </c>
      <c r="B24" s="0" t="n">
        <v>1</v>
      </c>
      <c r="C24" s="0" t="n">
        <v>0</v>
      </c>
      <c r="F24" s="45" t="s">
        <v>1029</v>
      </c>
      <c r="G24" s="45" t="n">
        <v>0</v>
      </c>
      <c r="Q24" s="72" t="n">
        <v>2.23606797749979</v>
      </c>
      <c r="R24" s="73" t="n">
        <f aca="false">Q24*0.8</f>
        <v>1.78885438199983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F25" s="45" t="s">
        <v>1030</v>
      </c>
      <c r="G25" s="45" t="n">
        <v>1.28255363249445</v>
      </c>
      <c r="Q25" s="72" t="n">
        <v>0</v>
      </c>
      <c r="R25" s="73" t="n">
        <f aca="false">Q25*0.8</f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F26" s="45" t="s">
        <v>1031</v>
      </c>
      <c r="G26" s="45" t="n">
        <v>1.64494382022472</v>
      </c>
      <c r="Q26" s="72" t="n">
        <v>1</v>
      </c>
      <c r="R26" s="73" t="n">
        <f aca="false">Q26*0.8</f>
        <v>0.8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F27" s="45" t="s">
        <v>1032</v>
      </c>
      <c r="G27" s="45" t="n">
        <v>5.77195644459494</v>
      </c>
      <c r="Q27" s="72" t="n">
        <v>4</v>
      </c>
      <c r="R27" s="73" t="n">
        <f aca="false">Q27*0.8</f>
        <v>3.2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F28" s="45" t="s">
        <v>1033</v>
      </c>
      <c r="G28" s="45" t="n">
        <v>-0.431533593311698</v>
      </c>
      <c r="Q28" s="72" t="n">
        <v>0</v>
      </c>
      <c r="R28" s="73" t="n">
        <f aca="false">Q28*0.8</f>
        <v>0</v>
      </c>
    </row>
    <row r="29" customFormat="false" ht="15" hidden="false" customHeight="false" outlineLevel="0" collapsed="false">
      <c r="A29" s="0" t="n">
        <v>-2</v>
      </c>
      <c r="B29" s="0" t="n">
        <v>-1</v>
      </c>
      <c r="C29" s="0" t="n">
        <v>0</v>
      </c>
      <c r="F29" s="45" t="s">
        <v>1024</v>
      </c>
      <c r="G29" s="45" t="n">
        <v>10</v>
      </c>
      <c r="Q29" s="72" t="n">
        <v>0</v>
      </c>
      <c r="R29" s="73" t="n">
        <f aca="false">Q29*0.8</f>
        <v>0</v>
      </c>
    </row>
    <row r="30" customFormat="false" ht="15" hidden="false" customHeight="false" outlineLevel="0" collapsed="false">
      <c r="A30" s="0" t="n">
        <v>3</v>
      </c>
      <c r="B30" s="0" t="n">
        <v>-2</v>
      </c>
      <c r="C30" s="0" t="n">
        <v>1</v>
      </c>
      <c r="F30" s="45" t="s">
        <v>1034</v>
      </c>
      <c r="G30" s="45" t="n">
        <v>-5</v>
      </c>
      <c r="Q30" s="72" t="n">
        <v>1</v>
      </c>
      <c r="R30" s="73" t="n">
        <f aca="false">Q30*0.8</f>
        <v>0.8</v>
      </c>
    </row>
    <row r="31" customFormat="false" ht="15" hidden="false" customHeight="false" outlineLevel="0" collapsed="false">
      <c r="A31" s="0" t="n">
        <v>1</v>
      </c>
      <c r="F31" s="45" t="s">
        <v>1035</v>
      </c>
      <c r="G31" s="45" t="n">
        <v>5</v>
      </c>
      <c r="Q31" s="72" t="n">
        <v>1</v>
      </c>
      <c r="R31" s="73" t="n">
        <f aca="false">Q31*0.8</f>
        <v>0.8</v>
      </c>
    </row>
    <row r="32" customFormat="false" ht="15" hidden="false" customHeight="false" outlineLevel="0" collapsed="false">
      <c r="A32" s="0" t="n">
        <v>0</v>
      </c>
      <c r="F32" s="45" t="s">
        <v>1036</v>
      </c>
      <c r="G32" s="45" t="n">
        <v>-12</v>
      </c>
      <c r="Q32" s="72" t="n">
        <v>0</v>
      </c>
      <c r="R32" s="73" t="n">
        <f aca="false">Q32*0.8</f>
        <v>0</v>
      </c>
    </row>
    <row r="33" customFormat="false" ht="15.75" hidden="false" customHeight="false" outlineLevel="0" collapsed="false">
      <c r="A33" s="0" t="n">
        <v>0</v>
      </c>
      <c r="F33" s="47" t="s">
        <v>1037</v>
      </c>
      <c r="G33" s="47" t="n">
        <v>90</v>
      </c>
      <c r="Q33" s="72" t="n">
        <v>0</v>
      </c>
      <c r="R33" s="73" t="n">
        <f aca="false">Q33*0.8</f>
        <v>0</v>
      </c>
    </row>
    <row r="34" customFormat="false" ht="15" hidden="false" customHeight="false" outlineLevel="0" collapsed="false">
      <c r="A34" s="0" t="n">
        <v>-1</v>
      </c>
      <c r="Q34" s="72" t="n">
        <v>0</v>
      </c>
      <c r="R34" s="73" t="n">
        <f aca="false">Q34*0.8</f>
        <v>0</v>
      </c>
    </row>
    <row r="35" customFormat="false" ht="15" hidden="false" customHeight="false" outlineLevel="0" collapsed="false">
      <c r="A35" s="0" t="n">
        <v>1</v>
      </c>
      <c r="Q35" s="72" t="n">
        <v>0</v>
      </c>
      <c r="R35" s="73" t="n">
        <f aca="false">Q35*0.8</f>
        <v>0</v>
      </c>
    </row>
    <row r="36" customFormat="false" ht="15" hidden="false" customHeight="false" outlineLevel="0" collapsed="false">
      <c r="A36" s="0" t="n">
        <v>0</v>
      </c>
      <c r="Q36" s="72" t="n">
        <v>2.23606797749979</v>
      </c>
      <c r="R36" s="73" t="n">
        <f aca="false">Q36*0.8</f>
        <v>1.78885438199983</v>
      </c>
    </row>
    <row r="37" customFormat="false" ht="15" hidden="false" customHeight="false" outlineLevel="0" collapsed="false">
      <c r="A37" s="0" t="n">
        <v>-1</v>
      </c>
      <c r="Q37" s="74" t="n">
        <v>3.74165738677394</v>
      </c>
      <c r="R37" s="75" t="n">
        <f aca="false">Q37*0.8</f>
        <v>2.99332590941915</v>
      </c>
    </row>
    <row r="38" customFormat="false" ht="15" hidden="false" customHeight="false" outlineLevel="0" collapsed="false">
      <c r="A38" s="0" t="n">
        <v>0</v>
      </c>
    </row>
    <row r="39" customFormat="false" ht="15" hidden="false" customHeight="false" outlineLevel="0" collapsed="false">
      <c r="A39" s="0" t="n">
        <v>0</v>
      </c>
    </row>
    <row r="40" customFormat="false" ht="15" hidden="false" customHeight="false" outlineLevel="0" collapsed="false">
      <c r="A40" s="0" t="n">
        <v>5</v>
      </c>
    </row>
    <row r="41" customFormat="false" ht="15" hidden="false" customHeight="false" outlineLevel="0" collapsed="false">
      <c r="A41" s="0" t="n">
        <v>0</v>
      </c>
    </row>
    <row r="42" customFormat="false" ht="15" hidden="false" customHeight="false" outlineLevel="0" collapsed="false">
      <c r="A42" s="0" t="n">
        <v>0</v>
      </c>
    </row>
    <row r="43" customFormat="false" ht="15" hidden="false" customHeight="false" outlineLevel="0" collapsed="false">
      <c r="A43" s="0" t="n">
        <v>0</v>
      </c>
    </row>
    <row r="44" customFormat="false" ht="15" hidden="false" customHeight="false" outlineLevel="0" collapsed="false">
      <c r="A44" s="0" t="n">
        <v>2</v>
      </c>
    </row>
    <row r="45" customFormat="false" ht="15" hidden="false" customHeight="false" outlineLevel="0" collapsed="false">
      <c r="A45" s="0" t="n">
        <v>0</v>
      </c>
    </row>
    <row r="46" customFormat="false" ht="15" hidden="false" customHeight="false" outlineLevel="0" collapsed="false">
      <c r="A46" s="0" t="n">
        <v>0</v>
      </c>
    </row>
    <row r="47" customFormat="false" ht="15" hidden="false" customHeight="false" outlineLevel="0" collapsed="false">
      <c r="A47" s="0" t="n">
        <v>0</v>
      </c>
    </row>
    <row r="48" customFormat="false" ht="15" hidden="false" customHeight="false" outlineLevel="0" collapsed="false">
      <c r="A48" s="0" t="n">
        <v>0</v>
      </c>
    </row>
    <row r="49" customFormat="false" ht="15" hidden="false" customHeight="false" outlineLevel="0" collapsed="false">
      <c r="A49" s="0" t="n">
        <v>0</v>
      </c>
    </row>
    <row r="50" customFormat="false" ht="15" hidden="false" customHeight="false" outlineLevel="0" collapsed="false">
      <c r="A50" s="0" t="n">
        <v>0</v>
      </c>
    </row>
    <row r="51" customFormat="false" ht="15" hidden="false" customHeight="false" outlineLevel="0" collapsed="false">
      <c r="A51" s="0" t="n">
        <v>0</v>
      </c>
    </row>
    <row r="52" customFormat="false" ht="15" hidden="false" customHeight="false" outlineLevel="0" collapsed="false">
      <c r="A52" s="0" t="n">
        <v>0</v>
      </c>
    </row>
    <row r="53" customFormat="false" ht="15" hidden="false" customHeight="false" outlineLevel="0" collapsed="false">
      <c r="A53" s="0" t="n">
        <v>0</v>
      </c>
    </row>
    <row r="54" customFormat="false" ht="15" hidden="false" customHeight="false" outlineLevel="0" collapsed="false">
      <c r="A54" s="0" t="n">
        <v>1</v>
      </c>
    </row>
    <row r="55" customFormat="false" ht="15" hidden="false" customHeight="false" outlineLevel="0" collapsed="false">
      <c r="A55" s="0" t="n">
        <v>0</v>
      </c>
    </row>
    <row r="56" customFormat="false" ht="15" hidden="false" customHeight="false" outlineLevel="0" collapsed="false">
      <c r="A56" s="0" t="n">
        <v>0</v>
      </c>
    </row>
    <row r="57" customFormat="false" ht="15" hidden="false" customHeight="false" outlineLevel="0" collapsed="false">
      <c r="A57" s="0" t="n">
        <v>0</v>
      </c>
    </row>
    <row r="58" customFormat="false" ht="15" hidden="false" customHeight="false" outlineLevel="0" collapsed="false">
      <c r="A58" s="0" t="n">
        <v>0</v>
      </c>
    </row>
    <row r="59" customFormat="false" ht="15" hidden="false" customHeight="false" outlineLevel="0" collapsed="false">
      <c r="A59" s="0" t="n">
        <v>-1</v>
      </c>
    </row>
    <row r="60" customFormat="false" ht="15" hidden="false" customHeight="false" outlineLevel="0" collapsed="false">
      <c r="A60" s="0" t="n">
        <v>-2</v>
      </c>
    </row>
    <row r="61" customFormat="false" ht="15" hidden="false" customHeight="false" outlineLevel="0" collapsed="false">
      <c r="A61" s="0" t="n">
        <v>-2</v>
      </c>
    </row>
    <row r="62" customFormat="false" ht="15" hidden="false" customHeight="false" outlineLevel="0" collapsed="false">
      <c r="A62" s="0" t="n">
        <v>-1</v>
      </c>
    </row>
    <row r="63" customFormat="false" ht="15" hidden="false" customHeight="false" outlineLevel="0" collapsed="false">
      <c r="A63" s="0" t="n">
        <v>0</v>
      </c>
    </row>
    <row r="64" customFormat="false" ht="15" hidden="false" customHeight="false" outlineLevel="0" collapsed="false">
      <c r="A64" s="0" t="n">
        <v>0</v>
      </c>
    </row>
    <row r="65" customFormat="false" ht="15" hidden="false" customHeight="false" outlineLevel="0" collapsed="false">
      <c r="A65" s="0" t="n">
        <v>-4</v>
      </c>
    </row>
    <row r="66" customFormat="false" ht="15" hidden="false" customHeight="false" outlineLevel="0" collapsed="false">
      <c r="A66" s="0" t="n">
        <v>-1</v>
      </c>
    </row>
    <row r="67" customFormat="false" ht="15" hidden="false" customHeight="false" outlineLevel="0" collapsed="false">
      <c r="A67" s="0" t="n">
        <v>1</v>
      </c>
    </row>
    <row r="68" customFormat="false" ht="15" hidden="false" customHeight="false" outlineLevel="0" collapsed="false">
      <c r="A68" s="0" t="n">
        <v>0</v>
      </c>
    </row>
    <row r="69" customFormat="false" ht="15" hidden="false" customHeight="false" outlineLevel="0" collapsed="false">
      <c r="A69" s="0" t="n">
        <v>0</v>
      </c>
    </row>
    <row r="70" customFormat="false" ht="15" hidden="false" customHeight="false" outlineLevel="0" collapsed="false">
      <c r="A70" s="0" t="n">
        <v>0</v>
      </c>
    </row>
    <row r="71" customFormat="false" ht="15" hidden="false" customHeight="false" outlineLevel="0" collapsed="false">
      <c r="A71" s="0" t="n">
        <v>0</v>
      </c>
    </row>
    <row r="72" customFormat="false" ht="15" hidden="false" customHeight="false" outlineLevel="0" collapsed="false">
      <c r="A72" s="0" t="n">
        <v>0</v>
      </c>
    </row>
    <row r="73" customFormat="false" ht="15" hidden="false" customHeight="false" outlineLevel="0" collapsed="false">
      <c r="A73" s="0" t="n">
        <v>0</v>
      </c>
    </row>
    <row r="74" customFormat="false" ht="15" hidden="false" customHeight="false" outlineLevel="0" collapsed="false">
      <c r="A74" s="0" t="n">
        <v>-2</v>
      </c>
    </row>
    <row r="75" customFormat="false" ht="15" hidden="false" customHeight="false" outlineLevel="0" collapsed="false">
      <c r="A75" s="0" t="n">
        <v>2</v>
      </c>
    </row>
    <row r="76" customFormat="false" ht="15" hidden="false" customHeight="false" outlineLevel="0" collapsed="false">
      <c r="A76" s="0" t="n">
        <v>0</v>
      </c>
    </row>
    <row r="77" customFormat="false" ht="15" hidden="false" customHeight="false" outlineLevel="0" collapsed="false">
      <c r="A77" s="0" t="n">
        <v>-1</v>
      </c>
    </row>
    <row r="78" customFormat="false" ht="15" hidden="false" customHeight="false" outlineLevel="0" collapsed="false">
      <c r="A78" s="0" t="n">
        <v>0</v>
      </c>
    </row>
    <row r="79" customFormat="false" ht="15" hidden="false" customHeight="false" outlineLevel="0" collapsed="false">
      <c r="A79" s="0" t="n">
        <v>1</v>
      </c>
    </row>
    <row r="80" customFormat="false" ht="15" hidden="false" customHeight="false" outlineLevel="0" collapsed="false">
      <c r="A80" s="0" t="n">
        <v>0</v>
      </c>
    </row>
    <row r="81" customFormat="false" ht="15" hidden="false" customHeight="false" outlineLevel="0" collapsed="false">
      <c r="A81" s="0" t="n">
        <v>0</v>
      </c>
    </row>
    <row r="82" customFormat="false" ht="15" hidden="false" customHeight="false" outlineLevel="0" collapsed="false">
      <c r="A82" s="0" t="n">
        <v>0</v>
      </c>
    </row>
    <row r="83" customFormat="false" ht="15" hidden="false" customHeight="false" outlineLevel="0" collapsed="false">
      <c r="A83" s="0" t="n">
        <v>0</v>
      </c>
    </row>
    <row r="84" customFormat="false" ht="15" hidden="false" customHeight="false" outlineLevel="0" collapsed="false">
      <c r="A84" s="0" t="n">
        <v>0</v>
      </c>
    </row>
    <row r="85" customFormat="false" ht="15" hidden="false" customHeight="false" outlineLevel="0" collapsed="false">
      <c r="A85" s="0" t="n">
        <v>0</v>
      </c>
    </row>
    <row r="86" customFormat="false" ht="15" hidden="false" customHeight="false" outlineLevel="0" collapsed="false">
      <c r="A86" s="0" t="n">
        <v>0</v>
      </c>
    </row>
    <row r="87" customFormat="false" ht="15" hidden="false" customHeight="false" outlineLevel="0" collapsed="false">
      <c r="A87" s="0" t="n">
        <v>0</v>
      </c>
    </row>
    <row r="88" customFormat="false" ht="15" hidden="false" customHeight="false" outlineLevel="0" collapsed="false">
      <c r="A88" s="0" t="n">
        <v>0</v>
      </c>
    </row>
    <row r="89" customFormat="false" ht="15" hidden="false" customHeight="false" outlineLevel="0" collapsed="false">
      <c r="A89" s="0" t="n">
        <v>0</v>
      </c>
    </row>
    <row r="90" customFormat="false" ht="15" hidden="false" customHeight="false" outlineLevel="0" collapsed="false">
      <c r="A90" s="0" t="n">
        <v>1</v>
      </c>
    </row>
  </sheetData>
  <mergeCells count="1">
    <mergeCell ref="F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6" min="6" style="0" width="19.85"/>
    <col collapsed="false" customWidth="true" hidden="false" outlineLevel="0" max="7" min="7" style="0" width="13.43"/>
    <col collapsed="false" customWidth="true" hidden="false" outlineLevel="0" max="18" min="18" style="0" width="14.15"/>
    <col collapsed="false" customWidth="true" hidden="false" outlineLevel="0" max="19" min="19" style="0" width="13.57"/>
  </cols>
  <sheetData>
    <row r="1" customFormat="false" ht="15" hidden="false" customHeight="false" outlineLevel="0" collapsed="false">
      <c r="A1" s="0" t="n">
        <v>4</v>
      </c>
      <c r="B1" s="0" t="n">
        <v>1</v>
      </c>
      <c r="C1" s="0" t="n">
        <v>-2</v>
      </c>
      <c r="F1" s="0" t="n">
        <v>-6</v>
      </c>
      <c r="G1" s="0" t="n">
        <v>-5</v>
      </c>
      <c r="H1" s="0" t="n">
        <v>-4</v>
      </c>
      <c r="I1" s="0" t="n">
        <v>-3</v>
      </c>
      <c r="J1" s="0" t="n">
        <v>-2</v>
      </c>
      <c r="K1" s="0" t="n">
        <v>-1</v>
      </c>
      <c r="L1" s="0" t="n">
        <v>0</v>
      </c>
      <c r="M1" s="0" t="n">
        <v>1</v>
      </c>
      <c r="N1" s="0" t="n">
        <v>2</v>
      </c>
      <c r="O1" s="0" t="n">
        <v>3</v>
      </c>
      <c r="P1" s="0" t="n">
        <v>4</v>
      </c>
      <c r="Q1" s="0" t="n">
        <v>5</v>
      </c>
    </row>
    <row r="2" customFormat="false" ht="15.75" hidden="false" customHeight="false" outlineLevel="0" collapsed="false">
      <c r="A2" s="0" t="n">
        <v>0</v>
      </c>
      <c r="B2" s="0" t="n">
        <v>0</v>
      </c>
      <c r="C2" s="0" t="n">
        <v>-1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F3" s="44" t="s">
        <v>1277</v>
      </c>
      <c r="G3" s="44" t="s">
        <v>1278</v>
      </c>
      <c r="R3" s="70" t="s">
        <v>1279</v>
      </c>
      <c r="S3" s="71" t="s">
        <v>1280</v>
      </c>
    </row>
    <row r="4" customFormat="false" ht="15" hidden="false" customHeight="false" outlineLevel="0" collapsed="false">
      <c r="A4" s="0" t="n">
        <v>0</v>
      </c>
      <c r="B4" s="0" t="n">
        <v>-1</v>
      </c>
      <c r="C4" s="0" t="n">
        <v>0</v>
      </c>
      <c r="F4" s="45" t="n">
        <v>-6</v>
      </c>
      <c r="G4" s="45" t="n">
        <v>1</v>
      </c>
      <c r="R4" s="72" t="n">
        <v>4.58257569495584</v>
      </c>
      <c r="S4" s="73" t="n">
        <f aca="false">R4*0.8</f>
        <v>3.66606055596467</v>
      </c>
    </row>
    <row r="5" customFormat="false" ht="15" hidden="false" customHeight="false" outlineLevel="0" collapsed="false">
      <c r="A5" s="0" t="n">
        <v>-3</v>
      </c>
      <c r="B5" s="0" t="n">
        <v>1</v>
      </c>
      <c r="C5" s="0" t="n">
        <v>-4</v>
      </c>
      <c r="F5" s="45" t="n">
        <v>-5</v>
      </c>
      <c r="G5" s="45" t="n">
        <v>0</v>
      </c>
      <c r="R5" s="72" t="n">
        <v>1</v>
      </c>
      <c r="S5" s="73" t="n">
        <f aca="false">R5*0.8</f>
        <v>0.8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-1</v>
      </c>
      <c r="F6" s="45" t="n">
        <v>-4</v>
      </c>
      <c r="G6" s="45" t="n">
        <v>1</v>
      </c>
      <c r="R6" s="72" t="n">
        <v>0</v>
      </c>
      <c r="S6" s="73" t="n">
        <f aca="false">R6*0.8</f>
        <v>0</v>
      </c>
    </row>
    <row r="7" customFormat="false" ht="15" hidden="false" customHeight="false" outlineLevel="0" collapsed="false">
      <c r="A7" s="0" t="n">
        <v>0</v>
      </c>
      <c r="B7" s="0" t="n">
        <v>-1</v>
      </c>
      <c r="C7" s="0" t="n">
        <v>1</v>
      </c>
      <c r="F7" s="45" t="n">
        <v>-3</v>
      </c>
      <c r="G7" s="45" t="n">
        <v>1</v>
      </c>
      <c r="R7" s="72" t="n">
        <v>1</v>
      </c>
      <c r="S7" s="73" t="n">
        <f aca="false">R7*0.8</f>
        <v>0.8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F8" s="45" t="n">
        <v>-2</v>
      </c>
      <c r="G8" s="45" t="n">
        <v>5</v>
      </c>
      <c r="R8" s="72" t="n">
        <v>5.09901951359278</v>
      </c>
      <c r="S8" s="73" t="n">
        <f aca="false">R8*0.8</f>
        <v>4.07921561087423</v>
      </c>
    </row>
    <row r="9" customFormat="false" ht="15" hidden="false" customHeight="false" outlineLevel="0" collapsed="false">
      <c r="A9" s="0" t="n">
        <v>3</v>
      </c>
      <c r="B9" s="0" t="n">
        <v>0</v>
      </c>
      <c r="C9" s="0" t="n">
        <v>0</v>
      </c>
      <c r="F9" s="45" t="n">
        <v>-1</v>
      </c>
      <c r="G9" s="45" t="n">
        <v>14</v>
      </c>
      <c r="R9" s="72" t="n">
        <v>1</v>
      </c>
      <c r="S9" s="73" t="n">
        <f aca="false">R9*0.8</f>
        <v>0.8</v>
      </c>
    </row>
    <row r="10" customFormat="false" ht="15" hidden="false" customHeight="false" outlineLevel="0" collapsed="false">
      <c r="A10" s="0" t="n">
        <v>1</v>
      </c>
      <c r="B10" s="0" t="n">
        <v>5</v>
      </c>
      <c r="C10" s="0" t="n">
        <v>-6</v>
      </c>
      <c r="F10" s="45" t="n">
        <v>0</v>
      </c>
      <c r="G10" s="45" t="n">
        <v>56</v>
      </c>
      <c r="R10" s="72" t="n">
        <v>1.4142135623731</v>
      </c>
      <c r="S10" s="73" t="n">
        <f aca="false">R10*0.8</f>
        <v>1.13137084989848</v>
      </c>
    </row>
    <row r="11" customFormat="false" ht="15" hidden="false" customHeight="false" outlineLevel="0" collapsed="false">
      <c r="A11" s="0" t="n">
        <v>0</v>
      </c>
      <c r="B11" s="0" t="n">
        <v>2</v>
      </c>
      <c r="C11" s="0" t="n">
        <v>0</v>
      </c>
      <c r="F11" s="45" t="n">
        <v>1</v>
      </c>
      <c r="G11" s="45" t="n">
        <v>8</v>
      </c>
      <c r="R11" s="72" t="n">
        <v>0</v>
      </c>
      <c r="S11" s="73" t="n">
        <f aca="false">R11*0.8</f>
        <v>0</v>
      </c>
    </row>
    <row r="12" customFormat="false" ht="15" hidden="false" customHeight="false" outlineLevel="0" collapsed="false">
      <c r="A12" s="0" t="n">
        <v>1</v>
      </c>
      <c r="B12" s="0" t="n">
        <v>-2</v>
      </c>
      <c r="C12" s="0" t="n">
        <v>5</v>
      </c>
      <c r="F12" s="45" t="n">
        <v>2</v>
      </c>
      <c r="G12" s="45" t="n">
        <v>3</v>
      </c>
      <c r="R12" s="72" t="n">
        <v>3</v>
      </c>
      <c r="S12" s="73" t="n">
        <f aca="false">R12*0.8</f>
        <v>2.4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F13" s="45" t="n">
        <v>3</v>
      </c>
      <c r="G13" s="45" t="n">
        <v>1</v>
      </c>
      <c r="R13" s="72" t="n">
        <v>7.87400787401181</v>
      </c>
      <c r="S13" s="73" t="n">
        <f aca="false">R13*0.8</f>
        <v>6.29920629920945</v>
      </c>
    </row>
    <row r="14" customFormat="false" ht="15" hidden="false" customHeight="false" outlineLevel="0" collapsed="false">
      <c r="A14" s="0" t="n">
        <v>-1</v>
      </c>
      <c r="B14" s="0" t="n">
        <v>0</v>
      </c>
      <c r="C14" s="0" t="n">
        <v>0</v>
      </c>
      <c r="F14" s="45" t="n">
        <v>4</v>
      </c>
      <c r="G14" s="45" t="n">
        <v>1</v>
      </c>
      <c r="R14" s="72" t="n">
        <v>2</v>
      </c>
      <c r="S14" s="73" t="n">
        <f aca="false">R14*0.8</f>
        <v>1.6</v>
      </c>
    </row>
    <row r="15" customFormat="false" ht="15" hidden="false" customHeight="false" outlineLevel="0" collapsed="false">
      <c r="A15" s="0" t="n">
        <v>-1</v>
      </c>
      <c r="B15" s="0" t="n">
        <v>2</v>
      </c>
      <c r="C15" s="0" t="n">
        <v>-2</v>
      </c>
      <c r="F15" s="45" t="n">
        <v>5</v>
      </c>
      <c r="G15" s="45" t="n">
        <v>2</v>
      </c>
      <c r="R15" s="72" t="n">
        <v>5.47722557505166</v>
      </c>
      <c r="S15" s="73" t="n">
        <f aca="false">R15*0.8</f>
        <v>4.38178046004133</v>
      </c>
    </row>
    <row r="16" customFormat="false" ht="15.75" hidden="false" customHeight="false" outlineLevel="0" collapsed="false">
      <c r="A16" s="0" t="n">
        <v>0</v>
      </c>
      <c r="B16" s="0" t="n">
        <v>0</v>
      </c>
      <c r="C16" s="0" t="n">
        <v>2</v>
      </c>
      <c r="F16" s="47" t="s">
        <v>1281</v>
      </c>
      <c r="G16" s="47" t="n">
        <v>0</v>
      </c>
      <c r="R16" s="72" t="n">
        <v>0</v>
      </c>
      <c r="S16" s="73" t="n">
        <f aca="false">R16*0.8</f>
        <v>0</v>
      </c>
    </row>
    <row r="17" customFormat="false" ht="15" hidden="false" customHeight="false" outlineLevel="0" collapsed="false">
      <c r="A17" s="0" t="n">
        <v>-1</v>
      </c>
      <c r="B17" s="0" t="n">
        <v>0</v>
      </c>
      <c r="C17" s="0" t="n">
        <v>0</v>
      </c>
      <c r="R17" s="72" t="n">
        <v>1</v>
      </c>
      <c r="S17" s="73" t="n">
        <f aca="false">R17*0.8</f>
        <v>0.8</v>
      </c>
    </row>
    <row r="18" customFormat="false" ht="15.75" hidden="false" customHeight="false" outlineLevel="0" collapsed="false">
      <c r="A18" s="0" t="n">
        <v>-1</v>
      </c>
      <c r="B18" s="0" t="n">
        <v>0</v>
      </c>
      <c r="C18" s="0" t="n">
        <v>-1</v>
      </c>
      <c r="R18" s="72" t="n">
        <v>3</v>
      </c>
      <c r="S18" s="73" t="n">
        <f aca="false">R18*0.8</f>
        <v>2.4</v>
      </c>
    </row>
    <row r="19" customFormat="false" ht="15" hidden="false" customHeight="false" outlineLevel="0" collapsed="false">
      <c r="A19" s="0" t="n">
        <v>-1</v>
      </c>
      <c r="B19" s="0" t="n">
        <v>0</v>
      </c>
      <c r="C19" s="0" t="n">
        <v>0</v>
      </c>
      <c r="F19" s="44" t="s">
        <v>1274</v>
      </c>
      <c r="G19" s="44"/>
      <c r="R19" s="72" t="n">
        <v>2</v>
      </c>
      <c r="S19" s="73" t="n">
        <f aca="false">R19*0.8</f>
        <v>1.6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1</v>
      </c>
      <c r="F20" s="45"/>
      <c r="G20" s="45"/>
      <c r="R20" s="72" t="n">
        <v>1</v>
      </c>
      <c r="S20" s="73" t="n">
        <f aca="false">R20*0.8</f>
        <v>0.8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F21" s="45" t="s">
        <v>1025</v>
      </c>
      <c r="G21" s="45" t="n">
        <v>-0.032967032967033</v>
      </c>
      <c r="R21" s="72" t="n">
        <v>1.4142135623731</v>
      </c>
      <c r="S21" s="73" t="n">
        <f aca="false">R21*0.8</f>
        <v>1.13137084989848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F22" s="45" t="s">
        <v>1027</v>
      </c>
      <c r="G22" s="45" t="n">
        <v>0.150254606426129</v>
      </c>
      <c r="R22" s="72" t="n">
        <v>1</v>
      </c>
      <c r="S22" s="73" t="n">
        <f aca="false">R22*0.8</f>
        <v>0.8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F23" s="45" t="s">
        <v>1028</v>
      </c>
      <c r="G23" s="45" t="n">
        <v>0</v>
      </c>
      <c r="R23" s="72" t="n">
        <v>1</v>
      </c>
      <c r="S23" s="73" t="n">
        <f aca="false">R23*0.8</f>
        <v>0.8</v>
      </c>
    </row>
    <row r="24" customFormat="false" ht="15" hidden="false" customHeight="false" outlineLevel="0" collapsed="false">
      <c r="A24" s="0" t="n">
        <v>-1</v>
      </c>
      <c r="B24" s="0" t="n">
        <v>0</v>
      </c>
      <c r="C24" s="0" t="n">
        <v>0</v>
      </c>
      <c r="F24" s="45" t="s">
        <v>1029</v>
      </c>
      <c r="G24" s="45" t="n">
        <v>0</v>
      </c>
      <c r="R24" s="72" t="n">
        <v>0</v>
      </c>
      <c r="S24" s="73" t="n">
        <f aca="false">R24*0.8</f>
        <v>0</v>
      </c>
    </row>
    <row r="25" customFormat="false" ht="15" hidden="false" customHeight="false" outlineLevel="0" collapsed="false">
      <c r="A25" s="0" t="n">
        <v>-1</v>
      </c>
      <c r="B25" s="0" t="n">
        <v>1</v>
      </c>
      <c r="C25" s="0" t="n">
        <v>0</v>
      </c>
      <c r="F25" s="45" t="s">
        <v>1030</v>
      </c>
      <c r="G25" s="45" t="n">
        <v>1.43333759263359</v>
      </c>
      <c r="R25" s="72" t="n">
        <v>0</v>
      </c>
      <c r="S25" s="73" t="n">
        <f aca="false">R25*0.8</f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F26" s="45" t="s">
        <v>1031</v>
      </c>
      <c r="G26" s="45" t="n">
        <v>2.05445665445665</v>
      </c>
      <c r="R26" s="72" t="n">
        <v>0</v>
      </c>
      <c r="S26" s="73" t="n">
        <f aca="false">R26*0.8</f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F27" s="45" t="s">
        <v>1032</v>
      </c>
      <c r="G27" s="45" t="n">
        <v>6.34378507969946</v>
      </c>
      <c r="R27" s="72" t="n">
        <v>1</v>
      </c>
      <c r="S27" s="73" t="n">
        <f aca="false">R27*0.8</f>
        <v>0.8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F28" s="45" t="s">
        <v>1033</v>
      </c>
      <c r="G28" s="45" t="n">
        <v>0.151581934889042</v>
      </c>
      <c r="R28" s="72" t="n">
        <v>1.4142135623731</v>
      </c>
      <c r="S28" s="73" t="n">
        <f aca="false">R28*0.8</f>
        <v>1.13137084989848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F29" s="45" t="s">
        <v>1024</v>
      </c>
      <c r="G29" s="45" t="n">
        <v>11</v>
      </c>
      <c r="R29" s="72" t="n">
        <v>0</v>
      </c>
      <c r="S29" s="73" t="n">
        <f aca="false">R29*0.8</f>
        <v>0</v>
      </c>
    </row>
    <row r="30" customFormat="false" ht="15" hidden="false" customHeight="false" outlineLevel="0" collapsed="false">
      <c r="A30" s="0" t="n">
        <v>-1</v>
      </c>
      <c r="B30" s="0" t="n">
        <v>-1</v>
      </c>
      <c r="C30" s="0" t="n">
        <v>0</v>
      </c>
      <c r="F30" s="45" t="s">
        <v>1034</v>
      </c>
      <c r="G30" s="45" t="n">
        <v>-6</v>
      </c>
      <c r="R30" s="72" t="n">
        <v>0</v>
      </c>
      <c r="S30" s="73" t="n">
        <f aca="false">R30*0.8</f>
        <v>0</v>
      </c>
    </row>
    <row r="31" customFormat="false" ht="15" hidden="false" customHeight="false" outlineLevel="0" collapsed="false">
      <c r="A31" s="0" t="n">
        <v>-2</v>
      </c>
      <c r="B31" s="0" t="n">
        <v>-2</v>
      </c>
      <c r="C31" s="0" t="n">
        <v>1</v>
      </c>
      <c r="F31" s="45" t="s">
        <v>1035</v>
      </c>
      <c r="G31" s="45" t="n">
        <v>5</v>
      </c>
      <c r="R31" s="72" t="n">
        <v>0</v>
      </c>
      <c r="S31" s="73" t="n">
        <f aca="false">R31*0.8</f>
        <v>0</v>
      </c>
    </row>
    <row r="32" customFormat="false" ht="15" hidden="false" customHeight="false" outlineLevel="0" collapsed="false">
      <c r="A32" s="0" t="n">
        <v>1</v>
      </c>
      <c r="F32" s="45" t="s">
        <v>1036</v>
      </c>
      <c r="G32" s="45" t="n">
        <v>-3</v>
      </c>
      <c r="R32" s="72" t="n">
        <v>0</v>
      </c>
      <c r="S32" s="73" t="n">
        <f aca="false">R32*0.8</f>
        <v>0</v>
      </c>
    </row>
    <row r="33" customFormat="false" ht="15.75" hidden="false" customHeight="false" outlineLevel="0" collapsed="false">
      <c r="A33" s="0" t="n">
        <v>0</v>
      </c>
      <c r="F33" s="47" t="s">
        <v>1037</v>
      </c>
      <c r="G33" s="47" t="n">
        <v>91</v>
      </c>
      <c r="R33" s="72" t="n">
        <v>1.4142135623731</v>
      </c>
      <c r="S33" s="73" t="n">
        <f aca="false">R33*0.8</f>
        <v>1.13137084989848</v>
      </c>
    </row>
    <row r="34" customFormat="false" ht="15" hidden="false" customHeight="false" outlineLevel="0" collapsed="false">
      <c r="A34" s="0" t="n">
        <v>0</v>
      </c>
      <c r="R34" s="74" t="n">
        <v>3</v>
      </c>
      <c r="S34" s="75" t="n">
        <f aca="false">R34*0.8</f>
        <v>2.4</v>
      </c>
    </row>
    <row r="35" customFormat="false" ht="15" hidden="false" customHeight="false" outlineLevel="0" collapsed="false">
      <c r="A35" s="0" t="n">
        <v>-1</v>
      </c>
    </row>
    <row r="36" customFormat="false" ht="15" hidden="false" customHeight="false" outlineLevel="0" collapsed="false">
      <c r="A36" s="0" t="n">
        <v>1</v>
      </c>
    </row>
    <row r="37" customFormat="false" ht="15" hidden="false" customHeight="false" outlineLevel="0" collapsed="false">
      <c r="A37" s="0" t="n">
        <v>0</v>
      </c>
    </row>
    <row r="38" customFormat="false" ht="15" hidden="false" customHeight="false" outlineLevel="0" collapsed="false">
      <c r="A38" s="0" t="n">
        <v>-1</v>
      </c>
    </row>
    <row r="39" customFormat="false" ht="15" hidden="false" customHeight="false" outlineLevel="0" collapsed="false">
      <c r="A39" s="0" t="n">
        <v>0</v>
      </c>
    </row>
    <row r="40" customFormat="false" ht="15" hidden="false" customHeight="false" outlineLevel="0" collapsed="false">
      <c r="A40" s="0" t="n">
        <v>0</v>
      </c>
    </row>
    <row r="41" customFormat="false" ht="15" hidden="false" customHeight="false" outlineLevel="0" collapsed="false">
      <c r="A41" s="0" t="n">
        <v>5</v>
      </c>
    </row>
    <row r="42" customFormat="false" ht="15" hidden="false" customHeight="false" outlineLevel="0" collapsed="false">
      <c r="A42" s="0" t="n">
        <v>2</v>
      </c>
    </row>
    <row r="43" customFormat="false" ht="15" hidden="false" customHeight="false" outlineLevel="0" collapsed="false">
      <c r="A43" s="0" t="n">
        <v>-2</v>
      </c>
    </row>
    <row r="44" customFormat="false" ht="15" hidden="false" customHeight="false" outlineLevel="0" collapsed="false">
      <c r="A44" s="0" t="n">
        <v>0</v>
      </c>
    </row>
    <row r="45" customFormat="false" ht="15" hidden="false" customHeight="false" outlineLevel="0" collapsed="false">
      <c r="A45" s="0" t="n">
        <v>0</v>
      </c>
    </row>
    <row r="46" customFormat="false" ht="15" hidden="false" customHeight="false" outlineLevel="0" collapsed="false">
      <c r="A46" s="0" t="n">
        <v>2</v>
      </c>
    </row>
    <row r="47" customFormat="false" ht="15" hidden="false" customHeight="false" outlineLevel="0" collapsed="false">
      <c r="A47" s="0" t="n">
        <v>0</v>
      </c>
    </row>
    <row r="48" customFormat="false" ht="15" hidden="false" customHeight="false" outlineLevel="0" collapsed="false">
      <c r="A48" s="0" t="n">
        <v>0</v>
      </c>
    </row>
    <row r="49" customFormat="false" ht="15" hidden="false" customHeight="false" outlineLevel="0" collapsed="false">
      <c r="A49" s="0" t="n">
        <v>0</v>
      </c>
    </row>
    <row r="50" customFormat="false" ht="15" hidden="false" customHeight="false" outlineLevel="0" collapsed="false">
      <c r="A50" s="0" t="n">
        <v>0</v>
      </c>
    </row>
    <row r="51" customFormat="false" ht="15" hidden="false" customHeight="false" outlineLevel="0" collapsed="false">
      <c r="A51" s="0" t="n">
        <v>0</v>
      </c>
    </row>
    <row r="52" customFormat="false" ht="15" hidden="false" customHeight="false" outlineLevel="0" collapsed="false">
      <c r="A52" s="0" t="n">
        <v>0</v>
      </c>
    </row>
    <row r="53" customFormat="false" ht="15" hidden="false" customHeight="false" outlineLevel="0" collapsed="false">
      <c r="A53" s="0" t="n">
        <v>0</v>
      </c>
    </row>
    <row r="54" customFormat="false" ht="15" hidden="false" customHeight="false" outlineLevel="0" collapsed="false">
      <c r="A54" s="0" t="n">
        <v>0</v>
      </c>
    </row>
    <row r="55" customFormat="false" ht="15" hidden="false" customHeight="false" outlineLevel="0" collapsed="false">
      <c r="A55" s="0" t="n">
        <v>0</v>
      </c>
    </row>
    <row r="56" customFormat="false" ht="15" hidden="false" customHeight="false" outlineLevel="0" collapsed="false">
      <c r="A56" s="0" t="n">
        <v>1</v>
      </c>
    </row>
    <row r="57" customFormat="false" ht="15" hidden="false" customHeight="false" outlineLevel="0" collapsed="false">
      <c r="A57" s="0" t="n">
        <v>0</v>
      </c>
    </row>
    <row r="58" customFormat="false" ht="15" hidden="false" customHeight="false" outlineLevel="0" collapsed="false">
      <c r="A58" s="0" t="n">
        <v>0</v>
      </c>
    </row>
    <row r="59" customFormat="false" ht="15" hidden="false" customHeight="false" outlineLevel="0" collapsed="false">
      <c r="A59" s="0" t="n">
        <v>0</v>
      </c>
    </row>
    <row r="60" customFormat="false" ht="15" hidden="false" customHeight="false" outlineLevel="0" collapsed="false">
      <c r="A60" s="0" t="n">
        <v>0</v>
      </c>
    </row>
    <row r="61" customFormat="false" ht="15" hidden="false" customHeight="false" outlineLevel="0" collapsed="false">
      <c r="A61" s="0" t="n">
        <v>-1</v>
      </c>
    </row>
    <row r="62" customFormat="false" ht="15" hidden="false" customHeight="false" outlineLevel="0" collapsed="false">
      <c r="A62" s="0" t="n">
        <v>-2</v>
      </c>
    </row>
    <row r="63" customFormat="false" ht="15" hidden="false" customHeight="false" outlineLevel="0" collapsed="false">
      <c r="A63" s="0" t="n">
        <v>0</v>
      </c>
    </row>
    <row r="64" customFormat="false" ht="15" hidden="false" customHeight="false" outlineLevel="0" collapsed="false">
      <c r="A64" s="0" t="n">
        <v>0</v>
      </c>
    </row>
    <row r="65" customFormat="false" ht="15" hidden="false" customHeight="false" outlineLevel="0" collapsed="false">
      <c r="A65" s="0" t="n">
        <v>-4</v>
      </c>
    </row>
    <row r="66" customFormat="false" ht="15" hidden="false" customHeight="false" outlineLevel="0" collapsed="false">
      <c r="A66" s="0" t="n">
        <v>-1</v>
      </c>
    </row>
    <row r="67" customFormat="false" ht="15" hidden="false" customHeight="false" outlineLevel="0" collapsed="false">
      <c r="A67" s="0" t="n">
        <v>1</v>
      </c>
    </row>
    <row r="68" customFormat="false" ht="15" hidden="false" customHeight="false" outlineLevel="0" collapsed="false">
      <c r="A68" s="0" t="n">
        <v>0</v>
      </c>
    </row>
    <row r="69" customFormat="false" ht="15" hidden="false" customHeight="false" outlineLevel="0" collapsed="false">
      <c r="A69" s="0" t="n">
        <v>0</v>
      </c>
    </row>
    <row r="70" customFormat="false" ht="15" hidden="false" customHeight="false" outlineLevel="0" collapsed="false">
      <c r="A70" s="0" t="n">
        <v>-6</v>
      </c>
    </row>
    <row r="71" customFormat="false" ht="15" hidden="false" customHeight="false" outlineLevel="0" collapsed="false">
      <c r="A71" s="0" t="n">
        <v>0</v>
      </c>
    </row>
    <row r="72" customFormat="false" ht="15" hidden="false" customHeight="false" outlineLevel="0" collapsed="false">
      <c r="A72" s="0" t="n">
        <v>5</v>
      </c>
    </row>
    <row r="73" customFormat="false" ht="15" hidden="false" customHeight="false" outlineLevel="0" collapsed="false">
      <c r="A73" s="0" t="n">
        <v>0</v>
      </c>
    </row>
    <row r="74" customFormat="false" ht="15" hidden="false" customHeight="false" outlineLevel="0" collapsed="false">
      <c r="A74" s="0" t="n">
        <v>0</v>
      </c>
    </row>
    <row r="75" customFormat="false" ht="15" hidden="false" customHeight="false" outlineLevel="0" collapsed="false">
      <c r="A75" s="0" t="n">
        <v>-2</v>
      </c>
    </row>
    <row r="76" customFormat="false" ht="15" hidden="false" customHeight="false" outlineLevel="0" collapsed="false">
      <c r="A76" s="0" t="n">
        <v>2</v>
      </c>
    </row>
    <row r="77" customFormat="false" ht="15" hidden="false" customHeight="false" outlineLevel="0" collapsed="false">
      <c r="A77" s="0" t="n">
        <v>0</v>
      </c>
    </row>
    <row r="78" customFormat="false" ht="15" hidden="false" customHeight="false" outlineLevel="0" collapsed="false">
      <c r="A78" s="0" t="n">
        <v>-1</v>
      </c>
    </row>
    <row r="79" customFormat="false" ht="15" hidden="false" customHeight="false" outlineLevel="0" collapsed="false">
      <c r="A79" s="0" t="n">
        <v>0</v>
      </c>
    </row>
    <row r="80" customFormat="false" ht="15" hidden="false" customHeight="false" outlineLevel="0" collapsed="false">
      <c r="A80" s="0" t="n">
        <v>1</v>
      </c>
    </row>
    <row r="81" customFormat="false" ht="15" hidden="false" customHeight="false" outlineLevel="0" collapsed="false">
      <c r="A81" s="0" t="n">
        <v>0</v>
      </c>
    </row>
    <row r="82" customFormat="false" ht="15" hidden="false" customHeight="false" outlineLevel="0" collapsed="false">
      <c r="A82" s="0" t="n">
        <v>0</v>
      </c>
    </row>
    <row r="83" customFormat="false" ht="15" hidden="false" customHeight="false" outlineLevel="0" collapsed="false">
      <c r="A83" s="0" t="n">
        <v>0</v>
      </c>
    </row>
    <row r="84" customFormat="false" ht="15" hidden="false" customHeight="false" outlineLevel="0" collapsed="false">
      <c r="A84" s="0" t="n">
        <v>0</v>
      </c>
    </row>
    <row r="85" customFormat="false" ht="15" hidden="false" customHeight="false" outlineLevel="0" collapsed="false">
      <c r="A85" s="0" t="n">
        <v>0</v>
      </c>
    </row>
    <row r="86" customFormat="false" ht="15" hidden="false" customHeight="false" outlineLevel="0" collapsed="false">
      <c r="A86" s="0" t="n">
        <v>0</v>
      </c>
    </row>
    <row r="87" customFormat="false" ht="15" hidden="false" customHeight="false" outlineLevel="0" collapsed="false">
      <c r="A87" s="0" t="n">
        <v>0</v>
      </c>
    </row>
    <row r="88" customFormat="false" ht="15" hidden="false" customHeight="false" outlineLevel="0" collapsed="false">
      <c r="A88" s="0" t="n">
        <v>0</v>
      </c>
    </row>
    <row r="89" customFormat="false" ht="15" hidden="false" customHeight="false" outlineLevel="0" collapsed="false">
      <c r="A89" s="0" t="n">
        <v>0</v>
      </c>
    </row>
    <row r="90" customFormat="false" ht="15" hidden="false" customHeight="false" outlineLevel="0" collapsed="false">
      <c r="A90" s="0" t="n">
        <v>0</v>
      </c>
    </row>
    <row r="91" customFormat="false" ht="15" hidden="false" customHeight="false" outlineLevel="0" collapsed="false">
      <c r="A91" s="0" t="n">
        <v>1</v>
      </c>
    </row>
  </sheetData>
  <mergeCells count="1">
    <mergeCell ref="F19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Tour xmlns:xsi="http://www.w3.org/2001/XMLSchema-instance" xmlns:xsd="http://www.w3.org/2001/XMLSchema" xmlns="http://microsoft.data.visualization.engine.tours/1.0" Name="Tour 1" Description="Some description for the tour goes here">
  <Scenes>
    <Scene CustomMapGuid="00000000-0000-0000-0000-000000000000" CustomMapId="00000000-0000-0000-0000-000000000000" SceneId="bd283aff-e1c5-41b3-a634-adf1e40196a0">
      <Transition>MoveTo</Transition>
      <Effect>Station</Effect>
      <Theme>BingRoad</Theme>
      <ThemeWithLabel>false</ThemeWithLabel>
      <FlatModeEnabled>false</FlatModeEnabled>
      <Duration>100000000</Duration>
      <TransitionDuration>30000000</TransitionDuration>
      <Speed>0.5</Speed>
      <Frame>
        <Camera>
          <Latitude>0</Latitude>
          <Longitude>0</Longitude>
          <Rotation>0</Rotation>
          <PivotAngle>-0.0083643393063458</PivotAngle>
          <Distance>1.8</Distance>
        </Camera>
        <Image>iVBORw0KGgoAAAANSUhEUgAAANQAAAB1CAYAAAA2ns9TAAAAAXNSR0IArs4c6QAAAARnQU1BAACxjwv8YQUAAAAJcEhZcwAABCEAAAQhAVlMWRsAADulSURBVHhe7X33d1xJdt7tjEbOGQSRSIIkGIdxOGlH4diWVvYeW/Ja8h5JtiwdyX/E/kc+/kUr787ODncSc44ACRA5p0YDnbt9v1tV3a8bjRy6gcVHXrz36j00XlfVV/fWrVtVtn/94WGC/gBQUFJBcVcbhUJRisfjSQESCZUF5piJtdJ3CnyuzWajG8fD5HYkaHjBQUtBOwWiNvKHbPopBX6MKrxxqiyKU0VBjEq9/E78H+mLQRuVFah35K9H9x48o0s9HVRUVET9s04Rg2r+/bMNEbo35KKVsF2npqOtMkrFBXHyuojGFh00wu/l5Pf7pD1CTvvqvMB3APqmXTQ076D60jg1uiepsqaOBpdKyDfbSwtLfnnmsOMPglB2p5fsxd0UiUQpFotJRd4Kmcq4Ii8Gsle+3UA5fz4q4dtJXfG5fsbjimzHKmJ0rDxKBa7NF9Ozp8/pbM8ZstvtNLfioEcjzIwt4qOWMEViNno6lvpd8OYnXSGyK/4kEYkRuZ0q0ZAL+RaJRCS/3/iayB1+S3O+Zbl3mHHoCVVce5oCIQ+FwxEhEQraCGCOmVgrfbdhtyWkkmYClbGvr49Onz6tUzaPkZERKi8vp+LiYrmGlnk1uXVSOXUbElVtjwCaqq44TqfrWRVmgSEUjpD5uXmKRKP0PtRBl5t8dOfVgNw/rOAsQwYcTimqu0ArQY9opnwkU5E7QV90riYT4HKxSbYS0Febx/z8vJh6hkzPxl3bIhMAIkGayqLkMORirTW3YqffvPWIqfn799xYWbhlzVtIRWUFTU1P07WmBXo5VUrnW+v5bvbyOgxi+9cfH+1P7dlnFNVepOXlmJgcm+0vZUvbC5yoiVILm3G6MV8T/f0DVFVVSWVlZTplY+A7vHjxgk6cOEEej0elsdx+NkfRgka53g7wqm4nzFD002z8d1Q6AE3kdcWpoTRG4z4n1RaGqdw2RdU11eRwOCjIzw8P9EnDNlt0jXoqxun5yLT+7cOFvesY5BDe6ovcuseTZMok0W6TycVm0GZxvinM/aK1yYT3ePPmLT1//oL8fj+bqmF9Z3NA5e7p6aHBwSGam5uTtATnQVvZEt1snqPrrSE63ximWjbbtgJ8QxApGEknE4B3DkTsVMCEqyyM0eCiJ5nvU1NTND78Qb5vVV0L3Tq2QM/n6unzC91C0sMG268OmYYqYDIFAumayZAlG2mype0VTtVGqLmce/BrAO/6ze9+T9dvXKXCwkKdun0MDg5SRUUlvX79mi5evEBut1vfSeHhiIfmV7JXbXgVoU0H5x00seTQqetDNRRs+sSW6ctu9Tsg+fj4BDU01NPSSoQqSgvpm/4i+rwzTLefvpFnDgsOVR/KkCnKneC1tJMV+0kmAC7rtRAKhaTid3V17AqZgMbGRhodHZX8yEYm4HIzNFaEithkswIOicstYSopUG72LzqD3BiovtR6+WZuJRxF9OzZC7nG83V1tVIepUVumpycoM/b/fRdv5M+7m7lp7OX50GUQ2PyFdZeoGAw3cwzBZ+tAqxXKfYD+PuBQIDNsnkm0hs2UVfozJkz1HKsRT+xc8CxMTk5SecvnNcp2VFTHKMbbWH6oxNBusAmKaoGnBEBNu8MQKRTtVH6rH2FqgKPZChhPbMVGBsbx5Vcv3/fz1pqnOJ8Xl1dTbOzc/RJW4CGlwrpXHOFPH8YYPvVnce5rVm7AG9lNwVCLnE1o/DW00yZ1/sBjNvcag/J4C3e8e3bXjbFKljKpdOONyrQDoTdBkg7MTFBbW1tOmVzwBjUWn3DF89fyjgXgD7Vu1km7pKduqoj5AvZacKnTL0yt5+qE8O0uOijlpZmqqqqkrExEDUSWJQ8MO71WX7m+dCM/N5BxoEnVGl9Dy357VJRQaRcm3kgT9zyJ0rZZLp6TDkWoD0fPnxMH310SSrWfuG3X31NX/7RT/TVzjE1NS2NATTgWlgI2Onho2fUUOGkEyc66emTZ+R0Oqmjs51KS0vlmaWlJRkvQ15gINvnX6IngwebVDLofVDF6SkVMqGPsBGZcL0XZILHDoOdBiATzKNObq1vtQeou3JOiDS/sCD9mfr62n0lE1BVXSUNzm6htraGHj9+oq+yA9EfX358lvuGQfFUnjl7WqSkpIQGBj7IMzhfWFiUcoP5WFJURJXF3qxlfVCESzZb8sGQhKc9SSYrWfaCOGthaN4pg51WfHJ8mY6VR6jAaaOS4mIx6yq4JUYFGhoaoaHBYXnv/QIIvdvo6uoUR8p6mGctdf78Oertfcd5FKNnz55L+vHjraLlUE6lpSUyGA3A9OturtYNzuryPghiz5J2IMRZfl4GCjOdEJlkypa2l7jVFmLThvtF/CehFeBsgGmzuLgoLXUP9z3K2Vz68ce7yYq0l8DfXFryUzC4fuXfKtD/GR0d01fZUehKUCzhoKb2szQyPMLf/ay+Q1RTUy2EjMXiMnA9MjIq6SDV1c4Gsh1QTu2v7bFLKKg6L1HjIJOVSJnE2U8iuZ0kXjITxHr3zl0hEUiFFhf9DfQdoKXQKt+6dVPe786de+Tz+eR39gJwl2P8h3NDJewigsH1Q6M8zoSYwHGbi06eOil5YC0TRHJEImH+nKC41SenZpNOivPNVfqpg4UDR6iC8lYugJQnz0iu8fHxlAbAu4HscA+j9UVsHcaWvF5vsv8EzYWo8DD3MUCqu3fv0/Ly3kRjd3Z20IsXL+W9dhMtLS3yPdYDSIXS+W1vAS2HVlc3EB6C91vgBuj2e48Qyu12cf90d8bj9hO2/3f3ae5r42aB1qv4LJsxGw/c7ifJqotidKEp1elH/2hoaIja29t1ymqgIqJzfuaMiiaHJkO4EMwgEMDE4e0WAoEgjY2N8t8NUFvb8WTw7E6APEa8YUfH2t/T4HfvCoitO9HiAEhjBa7xeff7FsldXEc99QGKRWP0aGBqD3Tr3uFAaShnWQ9XvHQiAbkkU2dVNI1M+NsLCwuijdYDHBXWZ2AOgUio7K9fv6VBJuRuOi683gKu+B1CYIyDIU5wp84KkMDEC24ERFoAX7GmQulkKzN83rWTFRIKtRx2oP2kttoa/cTBwIFxSpTUn2HNtDoSIlvB7Bcw5nCcCWWA94I7GRWjoaFBp2YHnvEtru47wTS8cOEclbOpCDNwZmZm174T+ipPnz6TPlwoGBIzC+YmnCMgxqtXr+nBg4dCts3i2LFjG3r7DK62que+6SuQY7ayg2BKy70hj5jHiMjoqmHTL6M+5KscGA3lX3asckJkIlvaXuJGa3okODxq6A8gImAjoLJgbGotoO9148Y1+c537+7McYH36n/fLyFOJ050UVdXl4xNwaV9+fJF0ZYwOTFYe+nSRSEIGoaN+kcAppfMzs7qq/VR6klQeQE3ilxMfTNqdnL2MkvQl2wafv2ONTg3PN49iiLZCxwIQrkrznGBpwZvDfabQFZ81hEirzu9k49320rfxOVypn2fTIB0dXV1XOkv0cTEJA0PD2/pO+Ozp6dn6Mcf78hEP0Scw0FihfE+1tTUyCAr/iYahAsXzotGe/Dg0brOEkQ/DAwM6qu18VpPcvzoWJgc3JIPzjlpZnl19TPfDw1+Z3WMbr8v5OccdLquRNLzHY5f/MM//5K7+nn7z+kuo1C8NGnqAcj0zIq1r+QKzZPNPyjjMKMjI9LfmZmZ5Yq3Ii32Rv0ng7dv+6i9vU3Mv/UADYJKHgphTMnHn1+Y9BauhSU22+7ffyADy+g3bRTBjnfA1PmyslIhGa7xPerr68T9/+5dv5iKuJcJEA+D1dPT0/J7KCsIgHfHgjNwSGDRF0SRBOaGaIkqZEoIxqqKPYiUSM8DXCPawuOM08txBzntcXLZohRh9WatH3n379f3nuWumd8E7KU9XGBqsQ8QyhAnl4SaG3pKn1/poKpiO1dszsSMyrAZ4Lt89+0PdPPj69LKbwbIg/n5Ben7nDp1UsibWcGRD9BKHwY+0Hnui23FWwi39cL8IrW2tqz6TvhcaEmYd4iSsH4uzFEQHNoZ5iVMRhzxO4Mfhsi/EqBCr0fImWBihfheQXUnvZ1WnwHzzp6FUABM0a/eOqnMGaBTdVHqnc7v1ZNsv76fv4Ryl7bRSsibFl5kxIrM671GgmtFW2WcOmu274XDO8MBcI77MZ415iqtBRALWuPx46f0yae3yMWERAUW1zhrzcIirzgLNtJi2YCZwtCamaahAcoCpqffv0Ld3SelMTAuf3gp1wPKcG5+XsgDM3J6IUxznjNUUpCga8dCWbUUvuvQ2Az1+aopGlhgMzBAc5H87ankLaFsXBkSXnj20rVTrskEwLt3sZk78d6duZ2haTCGs1kT0QrkxxMmFMKa/P5lamxsoKbmRtESO5mgCDMUGqqgQHni1gJIhDEoTDsZHRsXr+TpM9367ubx274CLsO1x6dwLxaLimaESf1yoY7qSn3ENUE/kV9gquML5J8UVJ7h1nD1mFM+AOE0Lrbpdwqs9YBYtu0A2ufS5YuioSqrKsS8q62t3flsX87rzEqdDTA1T548QbVsxiGCfjtkArrZjAPuDWXX0sakhtcTkxKxKOi0Dw6K1XUmHyRvp29wP3eVmZdJrFwSLRLHW+4M9Q31rIF3HrSKfILsBgq4r7OVz/KyJpua3P4KRg0lilC+oJ36Z9Nj/QBcg1BoQE6f7qa52Rkq8cSy1pl8kLwc2C2qO8smxdpmHpBLMgFlBTuvwPAKrfc9oLw2UmCYmIdQrM1olc0AGg6zfLeC0rLSbZcHXtup13/pn3XQ7DIi9VOfhXN8NyM11VV0pj7CWor7eJY6ky+Sl707DNRv5NXLJbDaK1NBOujBUGjb72Z3qJnGVmC8BpUKazrAxQwTom/ayX9DP7AKCW69+bltOCCyAQPTcM9vBfV1dVsmoRWfd6j+E/B4dLVbHhBCcWaIE4S7AnCh5yPyjlBFtWelX7FeJd1NcqGF3CpKAy/p++9/lHGeAe6Yv3nzZt1IBjQOVjEmGiovJtoB6JdN+uyy1FhVUSy5DDLer6smStNZBkEBVOSy0lKpcDsFPG8YyC0o2Fpkgoef32z40Vr4omOZggHlEn8y6k6WsfleQig+It/Gx8aovDBBE7PrO05yAdtvHrzYvdq5C7AVn1k17pRJoN0klBXQCBuZWNFohHoqp6ihVi0wAiD27cH9h/TxrZuiKYaGhqm5uUk0GLxwiCpHuon2QLr6Cgk6f75HBm3HfQ5ZeTUT6lnOAz7HAKkjtiwucmgR3MNCkggnwtoMOwE05e3b39G1ax/JnK2tAN/p1atXdPZsagLhVvHhwweKuqrow7IKhsWiNhgIBvD9MXb1kMmOGMTTZ05RJOGk+x/s1MwNUD4hrwjlKqykYBwd9XAamawEsp7nAkWeBN3QQZ5WYGUhDLqCOHCDY6ymvLyCyVIhlT25LDK/v1WbJEnJZCnmzzaA5sEsVmgwPDI6Mk71cI031otLu7i4SP6W+XvWz9wOECUBc6q+HpMRNw+MhyGoFl6/jz66rFO3BuRJX987aRiMGx046X3Hmn+R87BatLnHozyBaEwwFni7106V3AgVeXfen90t2L56mD+EcpSeoZWVqLS8hlDAXhPK4+AWMGNdiGyo58I7yx3itYDQm5WVIB071izXm63k+EZYlwLLdsF08vmW6NGjx3Tt+lUZ30FefP/9D3T16pVdnycFiKn38DF9fHPzURsGIH1hoTe5JNh2gcDd7u5TNLrgoNdTSjV5Y9N042SRfP+XL17Rqe6Tco7FbrAi7jdMKFsiSsca8odQedWHCofT19QD9ppMwGbIBGC9Od9yRGLXUAlnZmclIhvvDCC6wO9fkoq1UeXCV5n2O2QnC2FUPMytvY/u3b3PldpBn3xyS8gEQAsh1OgFVypo70xg0PPhw0dCujt37krUAkzmzQLv6vEUbJlMKA/8LYwR7YRMgF0WkSBqsixVHbCrdfyg/XrOneVzzJGyScBwKMKZxucxdD7zCI5f/OM//1Kf5xTukibOJLdUzkxS5QvwTuP9T8k3NyErsk6zOfbkyTNx5RaxCQYg0gABpmtFP4B6IwtO2ckCc328roSYNVi0ZWZ6RpbaqqxcHaMHsqI/BlMHJh8qmsGjR09l8ZfW1lYx2RBZABMOWQhnCRoA9JHwO7MzTD7WfvgcfB+k9/b28d9zyj5StZVsSm6SG2hMFheXuILXpL3PdoD4Q5AFGrqjzknDC/z9+bpNzzfDu8o/qR8J+q4vxld2uQ4E41RStDNC7xaYUP/ChMLL5Fbi7hYu3Px1lQPwQhUG+7niHqMG7s/U1dbS8bbjcg9mKrQCVvPp7e2l5mZl9mHFIaxNB1MNiz/C8VFZGGfzTm4LUOHxvbFk8nrTP9BvQp8KkwTxHCofZgcjmgCtNjQMorsxloQj8s9b4JUjogwwUxcR4+iruFxuWvYvy5QNLOuF9/3h29tks7uoqqJMPnMj4HNHuK947NjqYNqtYmxsTJalrubGaWJ8jFpKV2gqVE4rYf5uJcoCUHUDfzdOw4tuzm9YNFjLPk4VZSB0ep3KhXAf6mXOa62NVXnMc1I6m6iUKCgjBtbzXGHF76N2Vx9Nz/tl6xZoCkQWwBQxLTQWF0FsXXl5mfSFzPJYN299ToUFalq3AUgIDfLs6Qu6eu2jTYcNQVP927/9hnpYm2HqCMzDHYccMRAbCFP2wsXzawbHWmHmS126dGHHf//li5esndXyzgCcMpMzi/QucDwZ56e8pDH6Xa+DQlhXJBqmKGvYRDxCbU0oA3ksp5Co+VxLYVUbV671Z+PmA9zc2o/Ye6io9SadvnSTjre3yXQEaA5MaYBgxwtM1gPZELX9+eef0jHWaB8+vOPvld55RuV9+6aXLn90ad0KCbMMgv4TdujAcs5Xr35Ebfz50Oq7BaxXjoj1Vy9f6ZT1ge94kcmHuWA7Aco7c91AmMzYqaOjMiDrpQOoK/eH3DLozadIkTRUl/FJtedWzuW3j3Kvoewlp7ly5V9U+XqodkyQNzpFzS3NVLRB6zzF/YOhwUGufJhurpaOxvfBjhTFJcXU3NQkzyENezrBTOQLSYtxfkxOTHLexOXZzo4OqqmtTvax4B2DuVdZubMdLBRZ38gcqw8DgzKmthkzDuUFgiPOrqho81rqJZN2YnySfvLl59IXQ+OC4N5MYPM5n72OzrWV0+/fOaWOxGIRinM/EdopFlVCiQh1Hd99D+hWwdRHpuVW4LjKRiKDfCMTMLHkZA3VsSGZgGKuaCPDo9Tf308DAwMyJR0LsGDCHsZXrBgeGpadKrqw9gMLvHvXb1wTwkBLwflhdVgoz9zO8wd9MaxZLovLMJFA+o2AcsF3mJqcFO/mVoBGoPX4MTnH9zID05MZG7uhT1Vb6qRv+zOj0VF3NPgUjgpTn3IpObc6vRUtyX4TkI/kyQZnYTV9O1AkjgYALfzk5JTsMnHv3n35TgYw5y5cPCetP1zM58710Fnu/8BcwsxaDAIj0uLdu/diMkIzSP9Mi+xWwWnoq2DBFgOssYc+GlzeOwEq9NMnz8VRgXAqfO69ew/03bWBvhw8nX/yp38se0GhT4Xyg4MBnsPMsoQ2gxjAQQLtZB16qCtJN2FlMwE7Bnu5wdVpqvLiYKNCzbNEwkZz81uLQdwL5DzaPBRWEddGgMyCyGdg9R4EyD569EQcE9iupaSkVJltFqCPCM8bXOIgFVpkHLHKEAjU0dXBrTabPMiXDOA+Jv3BqweNhIqMz8MSY1s1tbIBjhF8Blzt8AB+9tktIe9aQPmAhNihsJPfGxoTg7KIdoAzAf0waBYsT4brX/3br2V2Me5/883vJVTr9avXEnIFjYzNBNYaA8My0q/u/ppKPSmilXjiVO5VUzjgBTSZtrTMWtVc5kgcf/tP//LLLOn7JglXo3SsrS2XFflOrmAkQW+ePaRLPR1SiWDCYWAWY0vQLnh/48LG2nfQNtYxG5wjDfOK4FrHrFQAXjbz1ZlPtDCvFs/EzFwVmhWTdf0aGuvl87cLmHYIHTp3vkecKeizOJ0u8VJm9qFAaGhRCDRS14lO2VVEwcbadoDfxUmVrIkxKA0vJ3YtTLA5hugRaG2Mlw0Pj4irHa5/rMaEz4NDJxuQnxiiaK3C4pc2Ot8YouayCNUWRSkcTdDiChpiaL4YRfi71FZ5VtWx/ZScm3ywfQ+SRsqEzWanE+evi+YxAEkw4Iu+ktoWU8X6YdDXagpmAzSF0W6ozwNzDtlh3eYqkAqNz0Z+iVno9aT1p7YD9OlQuUFWNABYsgx/w7y3Af4mliNYZBMMS4xdu3aFapmABnjXQDAkkRMY+8L7YVEWaNCPP74hA86Y7g+CQAti3XcAjUFJyfpLr+E+HCY9DZHkWukAxvOsQJuc67qUU6eEze7mFzjYhAJGF5yyU7oBWn1UGsTeoY8EzTQzPUuffnpr3Vg8/B7MKDgHDJrK4zSzbKOpFS9r8lTUALCWVt8sQG7MtoX5abQRyIS+3ru+92KyIawJ749+Ifp5J0+dYPKlR2oAIMYXX3wm9xYW5vmzN/du+BubKX9saQqSy6P6cSwzlv6bTHqEJGWpa/slOdVQlzrZ3GO1DSBTjRxEDM65JHQH/RosnYXWGNrD6XKKSdPU3CRm3HqA6xitujVawm1PUG1xnKJxu2goPGPi+ZRna2vA7+IzQF5Eitc31IlmsgJlALIiKgP9IWjM06dP0yeffpz0xmUDSAkNh+Ps7Oa29hwdGRNP5kaA5sa0kpevXvH7KSKFM5Q9qs7Y+N7sYLJZ5NQpUcwmC4Ib1yLRQSIXCvfVpJPu9AUlkBOmDQSrtWIDAFRkowXWgp8rOvph1ueicRt9N+AhD1t2Ab0fE+4jbzYyHzMBb9p91jLQmnAOwCOZuQY7Phf9np5zZ2QRFszrQqgVzK7NBM9Cc6EvhjlhmKu1Edo72sQU3gh4Lwygg3wIAkaf0hDKWkuWV7ixsdSx/RbH3/7T/86ZU6KuooKGZ2Myqe8gkWdt2MhZWEmjPg9rlZjE60FL4buhgkHDoJVdy4mwuLBA8ZjaJtMAsX/N5TEqK3TRPGuUyeUCejG4TAuJGppcKaCJlRI2N53kD9u5T5FYM7AVnrwffrgj65mDIBhERb8ms/8CR8Lg4LCssbdRA7Ae6pmoE+MT5HK71jVzkT8wMbEkGRqTbDB1Q0xcPm1qgiMrSkthN00vcYPM6XBKJFji3Mg01BWtqmv7JTnrQ6Ez77FHZMLe4SBTCgiN+eGDhxaD+K4ITSrWc5ncEgC6FkC2gQ8fRJNYgXp0Z4jJYz/DRKql6mM9XBNLyFNcza20TQQzfr8fyL4UFwDPGsKVTEQFWntExWcC5tRuRI8jpg3eOUREYLbtesA4Hdzj6y0jkKojqr5ggHs5Ga3E99R/JYnV9W2/JGd9KA833xjLwE4MwGEjFfBgyEOTSyqLoZV8i0vk1rNOAxGbbOqMOVbvZ530aMRNo0sF5FuJSEuM7tHwAiIEPGLyAQjC9RSsE/PHxJrKiDQAkLfoB21G4+Bvw1RdC2EuM/S90A/LBvTNMPaEZ6CR4Zx5/eqNvrs2TPR8Npi6gSPO+rE5AZ8sBpXHU4GPuC/XJm3/ISafPt9XlBR6KLrsI68jQl4uv8Xg1ia3HRRM+R1MDAe32Anq73tNnooOej7pFTMNWgX3EW0BgvnCLooWNNJkqDy5O0WM+1BbAXaqqCqKS//CH7LLZw9OLNGSP0QnO5o2JBU008uXr8XTmNlnQmV91/eOzVA79fb1iRsd5MNz8AQiOgLeQYyPQcuaKSDwzmGrHJh+0EL4ncz3QH9weHhUnA/WoYAUYRTZYd55C9TeUe9nbBTl/oI0QBaTr6SYzUxsepwD2H739E1O6NzeUMM9yDnJGIz69/obWIWnr1NnPT8MWFqYlYj19bTMXgGm3NVjUZnUuBEQ14fZw+hrWYF0TAQ0a5jjGgG+GH8CPRCtjqWZM72G0Fp3frwrZhoqP3YDsT4DMmEVKSGhy0vXPjonUSSAkIjrAeTlq9cUFq13gn8nSl+/dVCMPxvBslg8JxYJ83WI6msLqalxtTm7H7B9kyNCnWypI9/kCJVV1tPy4gyVV1XTN+9Wu2+PsLvAovxYnH89wPTCCkOYPQzXPPYLhpcSDgus0mQGZQGUEQiDOL71VkuCeQ9B3/nFy5d0uvuUDDHYbayhFxeEOHCYfN9vpxbnByEcBsvR58RYFbQbxrhgGuLvYW2+b3odQqQ4ixBK5keFqaLMRZ3tudlFPmdOiQK7UtUFHpdMURgeHOD0FI7ItDd4NLp2/8gAlffipQsq/o7NOLj9e3rOSjCvWUfQAKYbTLSNlh7DM3A+gBRnWUMh+LbA66XikiKJrkf0OeqDm81H7ByCzSJURP6EmJ9YKxAhWkZbTXHfVOoIrvnzRaTOJFjTwQmSvd7tteTMKRFh+xsFl4iFuaMbZtt58zv/HWH78M2OST8GgpYfKwhBU8CJgKBbCBwO0BCIiIdZh4qMsnrL5EKY0k5hwpywhABWS8JgMWIHsUncpWbEKRLVsBa8efM6nWJNhuj3FJmEQ9Q7jT6SJpNJlHPWsMHcrdWXs4Hd8tJiGQvBegsN9fVJd+4R9hZwIEDLYKrJt7//ToiCCov1Jj58GJRFObFv1b2796QfhVAjAP2bSq781iiOnQCaDaabARwVWIUX427BKCqJegZ7Xy0v+8VLqjiDKI6EDgjApSYS/qkEkjiKjPq2X5IzDYVBSnRGEcY/Pj4mBY3MPMLe4sapUtEyGPeBVYApFLhGWBRMK0RG3Lx5g3rO9UgjV6cXvkRl3UykxGaAcg9HYuKQwq4bGNgHedC4AoVuRQ4jWGJMzkEWJtK3GG/ja4h5ZtV1jiCOzVxIIat8TBW4clVFLSNDO/SSUUfYGwQDy/To7nd05849yftjlq0/29vbRVtBc2GNCPR3YI7BawfAobDW0mhbhawSe+qUEKq0IE4LQQf52NQ8efKUfkIR2IhsvgeO8I+BObuYhHIPmggiz8mZpIN0mfVtvyRnTgkUzjHujAKeAlVQE/OpXRiOsPsoYS302acf061bNyWI1ToHCc4CkAjmIFaCzYQamF7UV9uHaKdQmOprlIkPIhS54/S6b1T6UVYYQilzT51jfA6/JP90Wto5C//g385e7/ZacmZk2TmTsLgiYFrJ4qLdaQGPkB0I7MciMdAMJs+tgGu8mEmXzWOHqfbYIG6nAKGwyIzBwxE3fdfvEbd7NoAgeGc+k/2jDIHwH8RJEcgccVDHXCBnTgnM4izwqgFOFC5MitN1EXI7cpcZhx3HK9Y3qeHGLisvXxUlDocExoM2s1bfRsDai7BOUOmnFhM07YtQKBggf9Rj+JAGPIexKzghPhhCiaQGfNOE7UEcs9W5/ZCcaSj+6txSpuLOzLb62Avpy66gzMw8wu7ieOX60z2cbDXUsvaAFjHAIO/jx09k6ro1JGi7mJmZlrjCr776LT1+8ANN9z+khbHXVEQ+mZgILgghGIYk6Nu9GsXSa6tJxD/UuRDJ3N84GmSvkLM+FMgUS+BcwaE9SGqPpARda839CjaHDdgJMROogFg0BWNPOIelYAVWpu3u7pZQoDdTLgna3S7w2eijYZAWURD13Z9T48mb1Nx1kT65dZUJtUgTkxPyrCKGEvTv+if1e/G1Efmnn0me62O2OrcfkjMvHzIE84XUl08H0mD6dbK2OjIBdw8ji9yIWRpvDOxiUPfHH+9JVMLjR49lBSLThwLJpidnJLAVqC6K0UpESm9bgOmIddQR/SCD+ly0Re4EFbOgn4R7iM1786aXrDF8ryfdVFhcwudGC+l7yWdSz6IrwSdZ69x+SO5MPvx1RrbOcUh3UGHzf9oRogu189RaGT0yA3cB94ex3aY6R6ArHBRXrlySuVInTp6g06dPJQmFSl1YVJgso3jcJpV/u4DJiHAmhBnBIQXz/nJLWMTUgqamJplwiAmZhiQTPr6rz/HuJp3PUhpJp4Fc2P84V8iZUwKFZMQgpEfI45wpVlSWYI3rMH3SHkrb5e8IWwemdNwdUnvYYqeQJ0+eirMBERAQmHYpAsVZO6Vc2bUZi1BuFQg3qm9okr+DtSqgnbJZICAUtCPGk7DqU5oGytBGRkspjaYFhNL1bL8lZxoqpFfwQStjYMwRh8VZgQyCiz2iZ31ez7Id5xG2BpDqu94IvXj+klqPHZNxnkzAPMOa5Yik2C3EueJj14xnz57LFI5sADHwHMakxtk0HJjRURIgCghkzpNiSIX76jpXc6GAnDklAkGzaAlEASEnANy3ppWEyxRwWWaR3mo7ItVO4Y94yNFwnTq7OiUwFv0pkAjLhuHcbFOzURT5VoCJiQiwxeIva3kMFWGgPWtoybck5DJpEqVnvRbJTItz/UFdSdW1/ZScOSUC3FIp0qhFGwEc/YGIZIyBOcdMTAN7IsTmX5C66yLqCxxhy3C5PbSSKKZvn83Qo4dP6NWrN+Ien5qcEjKdO3d23SXDtgPMYSpquighTZlAOScdEXJkAlZ0aq1k0vW5NU0EabhWx8qK4qx1bj8kZ32ohRWjZZCQQrFXrRKUCaxvZxCJhMnDl01lMaop3pld/4eO2XAhOZwOWQn2+vVrdPLUSfryyy92nUyAm8vQP/1BX6UjRY4USYYWrAO52USTSMRcY7mxglX1bb8kZ32oOX9AvjxaJSswVoH01UhNj4cZuMKd1vn5WTpdexT/t1O0tCpXNuZGYXYulvTC+hBY8xw7C1oHencKl331ZykyrBYsqSYkSTofLMLXotFE1H1zXV6xe2bqVpGzPhRIgfkwyADAmH24NgWITDXpABbiABDECY9ReXmFdKhTTxxhq/AWlpCfqmUCH7QSBlyxCwimd2AmLQbgM1c4Qtwd+lvYdRBltBUUV9TT1GL6oL2VRBD0myDdtWGdBhJZn8l2rdK4AmmnVqqu7afkTEPhywtZWKykcXs8Mtls2Y8dz9MLC4U7OzMlJp9vcYF/zy5jVkXuI7Nvu3A4XTQTqRJCGYEjwkhtXY24uA0QQIsFM+Gp+/rr38lUjPn5BX13Y3xxpY2evlUbEbBiSfab4CIXImktAxmYhYdP3U+SRu7paz7H8yJyjX3G4mTLYcc6Z04JCNaSyPT2IEMAePWsRAOwBWRVdS3/jpvKK6ukcD2sqYLRnLULhwJotmb82fMQBMO6eiY8CWvuYbXZK1eu0E9+8rmEBWUU05oAMdBYTrJ5CSvkxwG3kCpJGJDFQq4ITD4LedR9JYqIljR9H0uXWevYfkvOnBKQ2ZkZzgxkWIKWfItyBEmAzLERzOZ0Mvl8C/OSmQAK5wi7g+fj2fMSDd6Zs92y4cFA/weZgNjZ2SmhQjC70ehhAuBGQJn98MNd2ZjubFs5f84kXW/lfrQQQtUBCMikCJKgYDh1nnxGyIbfSSeVOW9oqMxa1/ZLctq0T4Qc0lLJzM2y1JYqADbuQgYC6GvNrjjYBHBQCT+H56GtAoEVyUwsqH+EnSHduE4HxoSwJxTW3cNKsCa2DwABzEyB9fCbx7PUdrKHbty4Rt0njnP/Kyxr9c3NzUpEu2glIQ7IoUjjdSkTDuciIA4frQSSNLPIJUtbe6P+i7kBE0pTKwcSYUVjWh4AhAJZDKC1AKRVlbqpvZrtY114geCKnA8uHmmpncJmS9DnndvzlmK3xo28gKj0/rEX1FCl5r/BssAWpyDo8+cv6f/cfi/kMGSScz6K00rqhyJR6ghNZUkzz7AUySTV1XVtvySnGgowGx0bolj7VMj4ibFRIZQnI+bL4/YQNmt+P7M6bOYIWwMW14+baOUtAn2s2dm1N0AA4DxqrFZBtqryK8FEQ/x+cXWLEElFRShSYWVY2+wTC3FAInNfay5OxzkG/WXgn9OsDXIukFOnBGSZVT/MN2QYYEKNAMTwNTSpdScygXvjPpiF+JQj7BQvxrY3eRD9qPn5OdFSaBxRyVcDZZsikhE4pTweF5UUqakZ+Awsy42lzF68eEmljac1yViEVIpE0o/S1yktxdqp0J21ju2rfP+6fz3zec/RWlFIjlhIIpDRgiGjAisrEs9ngAzNBkxFWAzkXMkeGtw8HkrGU24WWBgTq8BiiTFohxMnOrm8SPZ6QhqmvINoWMy0qrJSytKYdfAaYsOB//tNL5UmxqjQWygRMV1dHbLE2atxG036sA5FlDz2KPmD0ERRJl1EHfkzU0swh+hEVyN1n27Xb5YbMKEGckoo4FhhQvYqMmYfxpYk4znTYdatha/7CvgZfXGEHQPTY7Y65wwNIDQLvLKvXr6mUi7H+bkFinBFx4IvUTbJSkuKxXwHwTA9RJEqLkG4/rCDhqZW6GJnmTgn4PTGfXzmt++dejMAOBz4KOdRKnOHaXqJtRlbNlEmk9kk4C/+4rOcjkEBedG8Y9kqpcJVYYJYGOAtKFDp2bCwYj8i0y7Dad96hkIrod+LMsOyzVg0E9uJnjnTTY1NDRRhDYUFXmZn56j3bV+STJCBgUFyUpSaq71iumFNC2Ua8n0InuPn5RpmHh/ZhqHjlWFt6inPHoQTck4mIE/sJZuEsRhSYVzDaCtkpjm3YnjxyBmxm2gpZy2zjdoAEmFvqNHRMaqrr5M0kAwOB0RanL9wjhtGj1ggZeWpxf5hKmKV2mA0Tos+nyJMUphAet8nEEcd4RqPU30xm3iisWD+KcG98rKdr8i0G5AhhFzL4GJIxiOShEKiBkyAmalJyUDcM+isPgo32i2cawzTydqtL7APt/azp8/F3EP0BGL/DKxldfz4celLYVcNE14E7YTjSthGfW/fUgwEgSbS2shsZo5rIZU+1jKhIkxC/K4iGo4xunzlzKp6lQvJCw2FVgozQ7FgCDIpHE5NIFxa8lF1bZ0M9IJo0FhAgTO7KXiEraGA+0y1xdvLS8wM6DrRJf0iCDx+AIhgFZQdtBFMQ0xmxN5TmOb++vUbmh/tpasXT3G/mS0UaCWtmYbn4aBKDdiCOOcbg6KdXow5lHaSewiw5n5aWX7s3sKEYlrlgagt8vkYDnPnVblwQSCrtw+AWx3T4dEaHGHnqN4mmQBoKJhzmTBEEg0i58pxAW8gdvrARgRYz+LKlcuEzbOHh4aFbNa+09AcN558xLnNFqdLTCYb95nCkTiFWOK6/4RnqquwW+HqOpULyZM+FPeJ/DFxnSPjg4GAZCQAx0QmEDg7Pzcje8keYWdoq9z+Bg1wh1tjLg2RFJlSpALxsB+VuNHtldQ7rTbZQ1wgpopgI2yQA2nQUG8mbHIOgolmaggKgVA3Xo5js4Co0lAxHKP06RfX9BvkHnlDKAAZNjg4JB4+nKNAoKVkFJxh7VuBaNi54Qjbh4OzcydLs4EQmJsGoKzMUYT/KTLF6NmzF7KdKIg10f+YGrxzQhRoJUxmPH2mO0mm4Xk7TfmhnUCYGJV4InKO+gAJRVS6IhPqBWJBU/Ui18gLp4SRhaidlpdXkq0ajojnQ0ZmAjt21B5Nf98RTmzDEWEF+j2qX5tOJn1BIbbjf7j3VDa5xoRF7M+LBVo+DAxK/wtkNBNEY0ymO4NO+jCbMvVg/nVUhRWB+HpySY17qb6TkkuXT6+qR7mUvNJQfrY+uk50JmeIglSFRcVpKx4ZLYV+1Iqfc/gI20ajLHu9fTQ1N8lgLrQQKrohFM4xKfHOgxd05WI3eTxupYFY3HyOcUfwDmXZ0dEu977vd0n/yEoWECnBYrTTEJPNmHkEZwQfO7ta9dvkB2w/vh3cvs7fA5SE5yUjsdM4bO5wOMh9q5IkkQAUGlq4KLnp+4HVneIjbIzAso8u181IPwgubfRlEM1gCIEKjCP2QoamwNR43Dd9JtzDNPjx8QkaHh6R9HAoROfOnxMTrLevn86fO5P8PCU4j1Ff33s63tYq5QwyfScREervmf4RIiIoEaVz9QGJiPAHo/R8hPtWeqd3HL0eO/30Z38i75MvyDtCAQ2uMBeQXQiFQUJ0Tp0OZ1JToZDM8et3qrU7wtbgCE/TpZaEeOnQOMEqQH4iv9F4mSPKIBKJyoTA2Zk5NuNCMh8qsBKgWiYhBnBByoX5BVoJBKjlWLNEPICA6WRSApMeYUleNtlB2h8GXLK8mGgePCNHRai6ojDVFgb5fpQeDNqEWCBSHKRi+flf/5n+NvmDvCRUUWBG3Ocy8s6FgvENRJejoORlUVBcGHYm3Ve9R5u0bQcOe4K+6NzagqEgCMiHTa0xaxfT37kKCQFQRnA8YG8pLPqvCKQ0UjL6geXdu3cywIvP+r7fSVEZe4KmUgv2IF7PEOpiY0D+3uJyjF5PYAkEpZkQu+d22eln/+VP1YvlEfLKKWFkpbBaVuDB+ISxn5HpshwzF4S8OJNLBVMeYTuIxW3kC2wt96CxUMFbW1tlYBbaCRoOZAJBCphg4+Pj5PdjXXIQyJhx6hzREAuLPn42TvcHHUwm3FeS0MQy111VQSEXyv7tJJuY0FxJidB/+Olnq+pNPkjeDOxmCjISuzSAPyAOHBSgEgoHwDUi0fNOvR4g3Bv2bDr/jPkG8w6DsSmipAQld/bsGbpz5644JZCmnBEgU5z6evvo7JnTXLb8LAZmQSJNIJBNwo9YXLYoeZ1RIdziinK9m0jzGJuL8JKr8cn0OpMPkldePisWHcWy+OLc/BwzH2YFOsrKnQ6yoRPMlsQRdoiZ5c1VARAKMjIykua8yBRorVOnTkrlx7VygSdko2rs8iG/xxrKz9amic9Tz6moB5yfqApJGUN6J5VJqZwVKszopz/7Y/1W+Ye8JVScX628plZaptm5OSGSTCzjwglFEvTVWw993evRJuARs7aL52Prr8lhiGMIhakYcFggLZug0YMZiJ07EIkeZOsCK1b19/eL51a0EBNFpl7wMWnmybkiDdsfUu4Ti2oqPLSSaCiWiooSJqYaTM5H5C2hgCV7sZh1WD8CrRUKDIGzt985VSGghePnhFNH2Bag5YN6X65MGBJB0HcCmRDEjGshUOaRBf0jlBmCZcfGJ2QhzBcvXlF7e3vymXBUEU9i9/A7Oh3isily4f7IPPpOKbIlWEv9+z//iX67/ERO1+XbjEQLy0U7DfQPiC0NSKulMxqFcaShdoZHI+laypDIVHIIduQAATAQm0yXPhCOXBY6DfPasKosprF3MIlOdKk1/EwfSZlxbK4brSRpMA9RpqyBvHCJx/idMOaktVNMyUdXzqpJhBl1JJ+EXy+//0Xt3HG2OWh5ZUW0EwYhnQQiqcJQolq7I2JtDyviPE1pI0MmcwQJzApFgCIP39MaxrjFMQ6FDQfgmDBp0DRYQls9p65nl9U9U3YiQs4YjcwxwYeZgHBEaKKJGch/60zPSUvNyM9/eW3yGQQLq6itrY1CYbUox4XGFZXZaOGsogsHFeEI68NKHtMQGQJlCrQOJhCCDKl0a57HuLGL0PDgsMx7wjVIaLx2cGLgemiG6McBNtelvEz5KcKY8sRRxGgm9JtZ/utf/1TeMd9xIAgFRNjamxiflKK3xcPkIGQ4Z7xuwUwBQ1MZOcJG4NxkEjls2YkkZjUf4VxAdIQQRdJZks/EZdLg4OCghBPJPbmP8ojLxtjFFXX0/XsnDWLSoCZNGnmMsIknXlyIXCtCeb1Yg/FgLGia930oI5HSGqquqeYMVoV6rn5FCkVEkwkFjD5Veut7hPXAuUThKBMqi3YyGgvRDzMzWKKAn+ZrrAcxNjomsXw+36IswILFWVK/q8oC6+sNstZ6M4n1E026cY+rZ0RMGaJx1H0po7ngiPhLaKcsdSIfhTVUltQ8lTiTCoUbjURZS2mTAC2Zbu1SpgPEFJLSWn+osDYuRnOjEiePWkyDZBWjofz+FRoeHuXzmAyyYx4UFmDBwiwol6amRn5WayYpizgt+5epvKJMTPSl5XQT3VpmKW1kFS5XCTOK0L/78y9lHDKzLuSryNSsgyIJu5tKK2tkY2UUNCXHMriwNHmUoEKollC1hrri6IrFP/BpLIcb8l31UZGJj9AyONf5Ac3ETRXnUTazLyFT1ltaGqmqqoJNO5+4wZtbmtgE80hMHsacjPlnFf4r5F/yU7zqEjmdbl0O1jIyYoimicWNJEKLcF5XW0UNDbWr6kE+y4HpQxkkyurI7nDT2NgY88mipXRLZ1rA5DGjAFXlSgn/0J98mKC/m5ziqL8vKrUmk1R65AeLBKhK/qh0o22QtrzsZw1hl8mAIB92jQcplYZRovI6JVHOd8wOKCytopUQPiu9bNRzfG00EspQ95eMhrJzv+7P/mP+RkSshQNHKMDb1E4lpWVU7xrXBYBC0UcuDCkoKUAcUwWeJJZurVHZpNpJpTv4MI2E0kKQFIFS9xRp0iXGFR8kSREJgvOxsXHO6xJxSiC6PEke3NfPQJb8S/To0WMhE+5jdu3jYbuUAX4nRSZdLlxOsoyykEk5I+SaTT30m37+N/9Jf6uDhQPjlEgTu51cDe1UVV4oWkoVGouuCCnhyoHC5HMZt+KCV+NXqpIpYrFYW/S8hSbEmqJJY/1e+J6cBs1iJZJ6Vp9ruT/klIVU7t2/L1NnQAos4QbTzvxemoB4EM7PkZFR2dcWyzDjHlYs6kvG4GnRpDLEUuWSIpeYemgM+fhXf/MXVFDoyV72eS62e+9HD2zzHPPN0sz0En1Y8DDHnDKlA4OIEKw+mzpispyaMGdWpU1ea+EfnB844lTnjoZcWq73HyCMOVUnqULjM/lvPeKnvpbn8ftKzL3kuRZU+jrHODVVuUQrYewIU2jUdHXcBzEV+az9rbHxMSovK6eR0TFqamygxaCD3kxCMzFhQFohjiYTH40lIUTSZBLNxILG8fylM3Tl2gX11Q4gbPcPMKGA8Pg7ejCcIpQNhEoSi0kDUjF5zAxURaj1SMUw15pESSqpm3JqkJ6Ufm93gAqvT4UhkmK5xA+doskhqSpBriUNR30t5xmCNLstTjeOB5k0SGMy4B6IY45JUqUIhTEouM0xoLsUTNDztEUoU4QSrSTEUoQyZFJH5dErLvLSf/vFz/DiBxYHnlDAbH8fvZl2M1kwZR6EUlPnlYYyxFLkSWkrK5kwemDOmRTyHz/wU10D1nN9lY6NEyww2Z7tGVRw84R+Tq7NuT6To9xIHTlNrnDUzyXPtZj7SmD+pe7fasOaiOo8qZFwzxCKj3KPj+hDiYOCj89GnLQcwrMpEilCgUjKMYF0QySkQzPBzMN09kLun/33v/vP+FYHGoeCUMCPd/spltCayWgqc86EUeTCOIEmkyaYIRb/0NdKUNGT6fgDlqOBpKQuLciaaME6Wa5vcRU2J/JDHVSaXMl//NBpOOq0JEFUAp8yCdRD6lynJe9Jurp3uQlb2iBNEwj3M4hkFbjM7w+qqeymf6o0kSaVVUOBUCCQ9JdAKCwRFiFsK/r3//Bz+R4HHbb7/YeDUMC3373jb8QEEQ1lCIU10bXJx5LUUElNpYijRF3zD3WND9XnQhL5bznq+3KQnwx9vSmoWi6nQOpSpRlCKKDCpx/Vf/yQn+oo5/qePKjSkvf0/VSahVBMhnJvjLprw5KeqZFE++BatFKcuPtK76YxN0qN+aW0kiYTiIT+UgahlKmnjk6Hnf7+H3+u8/jggwk1hlw/FEAF+P77XolOl76TJhS0UkpTWcgkR6W1QAQhkUUkTdijrxnqWp/po8Akm2srMpOy5jiquRw0UMnVUcAH/YRUcJ2QPDfPGnLIFY76Gv+S52kCTaXOi90xOl0X5tdlMiBNE8pKpEA4QWOLNprwYa6SvsdEEQIKkfCsJhBIFUWa7jfJkYkUUSafw2Gjv/tfP5fZ14cFtgeHiFAAKsbtb98yqUAepakUsVg0idJIJWkgB84VcZSoIbpVxFKJyaMc5J6cMkxa8nRN8KtaoC/kwJVZLhio2OpE/08/ypn+IEOSZJr+3eS5iNI4qetUGuR6K3aP1FqICTPhs1H/rF00EO4LsUAe0UB4Tp3jqPpUIBPfMxopeTQOCKWZXDDzmEwoi8OEQ0coAJrq9revuTKBLMZRYTQUCKZJJWQyRMI5qMH/TBoYIffADXUu1/gj5r6c6/v6XP8QpM5WIz3jUcmTZ+qnnHBF15dyzpVaztKOLPJf32eR38JRDuZcE8f6HAuIgXNoG48jTnXFURqcw6RARRj1DLRQOqFkpSKcJzUTtBKumThphNIaSpt5BR43/e3//KtDRybA9mDg8BHK4PbtVxSNc1UXAnFfSo5MLhDGHEUzaTLJOY6pc/4hZFHn+K/SAEmzHPUD5iz5c32o7JefyZLQaVyBDZLnfFTPKmKo//hhSZdn1dGISRfBP6748gw3PlYNpchi0qyEshCJ7ysNpTRTGqGERBYiwQEhhFJHrAfxi//xl3jTQwii/w+eSwvwks9NLAAAAABJRU5ErkJggg==</Image>
      </Frame>
      <LayersContent>&lt;?xml version="1.0" encoding="utf-16"?&gt;&lt;SerializedLayerManager xmlns:xsi="http://www.w3.org/2001/XMLSchema-instance" xmlns:xsd="http://www.w3.org/2001/XMLSchema" PlayFromIsNull="true" PlayFromTicks="0" PlayToIsNull="true" PlayToTicks="0" DataScale="NaN" DimnScale="NaN" xmlns="http://microsoft.data.visualization.geo3d/1.0"&gt;&lt;LayerDefinitions&gt;&lt;LayerDefinition Name="Layer 1" Guid="fde8e97a-915f-477b-9c90-538ea93d8b5e" Rev="1" RevGuid="a108c71e-0f06-42dd-837f-895cef669abd" Visible="true" InstOnly="false"&gt;&lt;GeoVis Visible="true" LayerColorSet="false" RegionShadingModeSet="false" RegionShadingMode="Global" TTTemplate="Basic" VisualType="PointMarkerChart" Nulls="false" Zeros="true" Negatives="true" HeatMapBlendMode="Add" VisualShape="InvertedPyramid"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 /&gt;&lt;GeoFieldWellDefinition TimeChunk="None" Accumulate="false" Decay="None" DecayTimeIsNull="true" DecayTimeTicks="0" VMTimeAccumulate="false" VMTimePersist="false" UserNotMapBy="true" SelTimeStg="None" ChoosingGeoFields="false"&gt;&lt;Measures /&gt;&lt;MeasureAFs /&gt;&lt;ColorAF&gt;None&lt;/ColorAF&gt;&lt;ChosenFields /&gt;&lt;ChunkBy&gt;None&lt;/ChunkBy&gt;&lt;ChosenGeoMappings /&gt;&lt;Filter&gt;&lt;FCs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2.xml><?xml version="1.0" encoding="utf-8"?>
<Visualization xmlns:xsi="http://www.w3.org/2001/XMLSchema-instance" xmlns:xsd="http://www.w3.org/2001/XMLSchema" xmlns="http://microsoft.data.visualization.Client.Excel/1.0">
  <Tours>
    <Tour Name="Tour 1" Id="{F0409E32-4B6F-47C1-B486-2996D24274B1}" TourId="b726f0b5-e04b-4795-afa2-5314366e6446" XmlVer="6" MinXmlVer="3">
      <Description>Some description for the tour goes here</Description>
      <Image>iVBORw0KGgoAAAANSUhEUgAAANQAAAB1CAYAAAA2ns9TAAAAAXNSR0IArs4c6QAAAARnQU1BAACxjwv8YQUAAAAJcEhZcwAABCEAAAQhAVlMWRsAADulSURBVHhe7X33d1xJdt7tjEbOGQSRSIIkGIdxOGlH4diWVvYeW/Ja8h5JtiwdyX/E/kc+/kUr787ODncSc44ACRA5p0YDnbt9v1tV3a8bjRy6gcVHXrz36j00XlfVV/fWrVtVtn/94WGC/gBQUFJBcVcbhUJRisfjSQESCZUF5piJtdJ3CnyuzWajG8fD5HYkaHjBQUtBOwWiNvKHbPopBX6MKrxxqiyKU0VBjEq9/E78H+mLQRuVFah35K9H9x48o0s9HVRUVET9s04Rg2r+/bMNEbo35KKVsF2npqOtMkrFBXHyuojGFh00wu/l5Pf7pD1CTvvqvMB3APqmXTQ076D60jg1uiepsqaOBpdKyDfbSwtLfnnmsOMPglB2p5fsxd0UiUQpFotJRd4Kmcq4Ii8Gsle+3UA5fz4q4dtJXfG5fsbjimzHKmJ0rDxKBa7NF9Ozp8/pbM8ZstvtNLfioEcjzIwt4qOWMEViNno6lvpd8OYnXSGyK/4kEYkRuZ0q0ZAL+RaJRCS/3/iayB1+S3O+Zbl3mHHoCVVce5oCIQ+FwxEhEQraCGCOmVgrfbdhtyWkkmYClbGvr49Onz6tUzaPkZERKi8vp+LiYrmGlnk1uXVSOXUbElVtjwCaqq44TqfrWRVmgSEUjpD5uXmKRKP0PtRBl5t8dOfVgNw/rOAsQwYcTimqu0ArQY9opnwkU5E7QV90riYT4HKxSbYS0Febx/z8vJh6hkzPxl3bIhMAIkGayqLkMORirTW3YqffvPWIqfn799xYWbhlzVtIRWUFTU1P07WmBXo5VUrnW+v5bvbyOgxi+9cfH+1P7dlnFNVepOXlmJgcm+0vZUvbC5yoiVILm3G6MV8T/f0DVFVVSWVlZTplY+A7vHjxgk6cOEEej0elsdx+NkfRgka53g7wqm4nzFD002z8d1Q6AE3kdcWpoTRG4z4n1RaGqdw2RdU11eRwOCjIzw8P9EnDNlt0jXoqxun5yLT+7cOFvesY5BDe6ovcuseTZMok0W6TycVm0GZxvinM/aK1yYT3ePPmLT1//oL8fj+bqmF9Z3NA5e7p6aHBwSGam5uTtATnQVvZEt1snqPrrSE63ximWjbbtgJ8QxApGEknE4B3DkTsVMCEqyyM0eCiJ5nvU1NTND78Qb5vVV0L3Tq2QM/n6unzC91C0sMG268OmYYqYDIFAumayZAlG2mype0VTtVGqLmce/BrAO/6ze9+T9dvXKXCwkKdun0MDg5SRUUlvX79mi5evEBut1vfSeHhiIfmV7JXbXgVoU0H5x00seTQqetDNRRs+sSW6ctu9Tsg+fj4BDU01NPSSoQqSgvpm/4i+rwzTLefvpFnDgsOVR/KkCnKneC1tJMV+0kmAC7rtRAKhaTid3V17AqZgMbGRhodHZX8yEYm4HIzNFaEithkswIOicstYSopUG72LzqD3BiovtR6+WZuJRxF9OzZC7nG83V1tVIepUVumpycoM/b/fRdv5M+7m7lp7OX50GUQ2PyFdZeoGAw3cwzBZ+tAqxXKfYD+PuBQIDNsnkm0hs2UVfozJkz1HKsRT+xc8CxMTk5SecvnNcp2VFTHKMbbWH6oxNBusAmKaoGnBEBNu8MQKRTtVH6rH2FqgKPZChhPbMVGBsbx5Vcv3/fz1pqnOJ8Xl1dTbOzc/RJW4CGlwrpXHOFPH8YYPvVnce5rVm7AG9lNwVCLnE1o/DW00yZ1/sBjNvcag/J4C3e8e3bXjbFKljKpdOONyrQDoTdBkg7MTFBbW1tOmVzwBjUWn3DF89fyjgXgD7Vu1km7pKduqoj5AvZacKnTL0yt5+qE8O0uOijlpZmqqqqkrExEDUSWJQ8MO71WX7m+dCM/N5BxoEnVGl9Dy357VJRQaRcm3kgT9zyJ0rZZLp6TDkWoD0fPnxMH310SSrWfuG3X31NX/7RT/TVzjE1NS2NATTgWlgI2Onho2fUUOGkEyc66emTZ+R0Oqmjs51KS0vlmaWlJRkvQ15gINvnX6IngwebVDLofVDF6SkVMqGPsBGZcL0XZILHDoOdBiATzKNObq1vtQeou3JOiDS/sCD9mfr62n0lE1BVXSUNzm6htraGHj9+oq+yA9EfX358lvuGQfFUnjl7WqSkpIQGBj7IMzhfWFiUcoP5WFJURJXF3qxlfVCESzZb8sGQhKc9SSYrWfaCOGthaN4pg51WfHJ8mY6VR6jAaaOS4mIx6yq4JUYFGhoaoaHBYXnv/QIIvdvo6uoUR8p6mGctdf78Oertfcd5FKNnz55L+vHjraLlUE6lpSUyGA3A9OturtYNzuryPghiz5J2IMRZfl4GCjOdEJlkypa2l7jVFmLThvtF/CehFeBsgGmzuLgoLXUP9z3K2Vz68ce7yYq0l8DfXFryUzC4fuXfKtD/GR0d01fZUehKUCzhoKb2szQyPMLf/ay+Q1RTUy2EjMXiMnA9MjIq6SDV1c4Gsh1QTu2v7bFLKKg6L1HjIJOVSJnE2U8iuZ0kXjITxHr3zl0hEUiFFhf9DfQdoKXQKt+6dVPe786de+Tz+eR39gJwl2P8h3NDJewigsH1Q6M8zoSYwHGbi06eOil5YC0TRHJEImH+nKC41SenZpNOivPNVfqpg4UDR6iC8lYugJQnz0iu8fHxlAbAu4HscA+j9UVsHcaWvF5vsv8EzYWo8DD3MUCqu3fv0/Ly3kRjd3Z20IsXL+W9dhMtLS3yPdYDSIXS+W1vAS2HVlc3EB6C91vgBuj2e48Qyu12cf90d8bj9hO2/3f3ae5r42aB1qv4LJsxGw/c7ifJqotidKEp1elH/2hoaIja29t1ymqgIqJzfuaMiiaHJkO4EMwgEMDE4e0WAoEgjY2N8t8NUFvb8WTw7E6APEa8YUfH2t/T4HfvCoitO9HiAEhjBa7xeff7FsldXEc99QGKRWP0aGBqD3Tr3uFAaShnWQ9XvHQiAbkkU2dVNI1M+NsLCwuijdYDHBXWZ2AOgUio7K9fv6VBJuRuOi683gKu+B1CYIyDIU5wp84KkMDEC24ERFoAX7GmQulkKzN83rWTFRIKtRx2oP2kttoa/cTBwIFxSpTUn2HNtDoSIlvB7Bcw5nCcCWWA94I7GRWjoaFBp2YHnvEtru47wTS8cOEclbOpCDNwZmZm174T+ipPnz6TPlwoGBIzC+YmnCMgxqtXr+nBg4dCts3i2LFjG3r7DK62que+6SuQY7ayg2BKy70hj5jHiMjoqmHTL6M+5KscGA3lX3asckJkIlvaXuJGa3okODxq6A8gImAjoLJgbGotoO9148Y1+c537+7McYH36n/fLyFOJ050UVdXl4xNwaV9+fJF0ZYwOTFYe+nSRSEIGoaN+kcAppfMzs7qq/VR6klQeQE3ilxMfTNqdnL2MkvQl2wafv2ONTg3PN49iiLZCxwIQrkrznGBpwZvDfabQFZ81hEirzu9k49320rfxOVypn2fTIB0dXV1XOkv0cTEJA0PD2/pO+Ozp6dn6Mcf78hEP0Scw0FihfE+1tTUyCAr/iYahAsXzotGe/Dg0brOEkQ/DAwM6qu18VpPcvzoWJgc3JIPzjlpZnl19TPfDw1+Z3WMbr8v5OccdLquRNLzHY5f/MM//5K7+nn7z+kuo1C8NGnqAcj0zIq1r+QKzZPNPyjjMKMjI9LfmZmZ5Yq3Ii32Rv0ng7dv+6i9vU3Mv/UADYJKHgphTMnHn1+Y9BauhSU22+7ffyADy+g3bRTBjnfA1PmyslIhGa7xPerr68T9/+5dv5iKuJcJEA+D1dPT0/J7KCsIgHfHgjNwSGDRF0SRBOaGaIkqZEoIxqqKPYiUSM8DXCPawuOM08txBzntcXLZohRh9WatH3n379f3nuWumd8E7KU9XGBqsQ8QyhAnl4SaG3pKn1/poKpiO1dszsSMyrAZ4Lt89+0PdPPj69LKbwbIg/n5Ben7nDp1UsibWcGRD9BKHwY+0Hnui23FWwi39cL8IrW2tqz6TvhcaEmYd4iSsH4uzFEQHNoZ5iVMRhzxO4Mfhsi/EqBCr0fImWBihfheQXUnvZ1WnwHzzp6FUABM0a/eOqnMGaBTdVHqnc7v1ZNsv76fv4Ryl7bRSsibFl5kxIrM671GgmtFW2WcOmu274XDO8MBcI77MZ415iqtBRALWuPx46f0yae3yMWERAUW1zhrzcIirzgLNtJi2YCZwtCamaahAcoCpqffv0Ld3SelMTAuf3gp1wPKcG5+XsgDM3J6IUxznjNUUpCga8dCWbUUvuvQ2Az1+aopGlhgMzBAc5H87ankLaFsXBkSXnj20rVTrskEwLt3sZk78d6duZ2haTCGs1kT0QrkxxMmFMKa/P5lamxsoKbmRtESO5mgCDMUGqqgQHni1gJIhDEoTDsZHRsXr+TpM9367ubx274CLsO1x6dwLxaLimaESf1yoY7qSn3ENUE/kV9gquML5J8UVJ7h1nD1mFM+AOE0Lrbpdwqs9YBYtu0A2ufS5YuioSqrKsS8q62t3flsX87rzEqdDTA1T548QbVsxiGCfjtkArrZjAPuDWXX0sakhtcTkxKxKOi0Dw6K1XUmHyRvp29wP3eVmZdJrFwSLRLHW+4M9Q31rIF3HrSKfILsBgq4r7OVz/KyJpua3P4KRg0lilC+oJ36Z9Nj/QBcg1BoQE6f7qa52Rkq8cSy1pl8kLwc2C2qO8smxdpmHpBLMgFlBTuvwPAKrfc9oLw2UmCYmIdQrM1olc0AGg6zfLeC0rLSbZcHXtup13/pn3XQ7DIi9VOfhXN8NyM11VV0pj7CWor7eJY6ky+Sl707DNRv5NXLJbDaK1NBOujBUGjb72Z3qJnGVmC8BpUKazrAxQwTom/ayX9DP7AKCW69+bltOCCyAQPTcM9vBfV1dVsmoRWfd6j+E/B4dLVbHhBCcWaIE4S7AnCh5yPyjlBFtWelX7FeJd1NcqGF3CpKAy/p++9/lHGeAe6Yv3nzZt1IBjQOVjEmGiovJtoB6JdN+uyy1FhVUSy5DDLer6smStNZBkEBVOSy0lKpcDsFPG8YyC0o2Fpkgoef32z40Vr4omOZggHlEn8y6k6WsfleQig+It/Gx8aovDBBE7PrO05yAdtvHrzYvdq5C7AVn1k17pRJoN0klBXQCBuZWNFohHoqp6ihVi0wAiD27cH9h/TxrZuiKYaGhqm5uUk0GLxwiCpHuon2QLr6Cgk6f75HBm3HfQ5ZeTUT6lnOAz7HAKkjtiwucmgR3MNCkggnwtoMOwE05e3b39G1ax/JnK2tAN/p1atXdPZsagLhVvHhwweKuqrow7IKhsWiNhgIBvD9MXb1kMmOGMTTZ05RJOGk+x/s1MwNUD4hrwjlKqykYBwd9XAamawEsp7nAkWeBN3QQZ5WYGUhDLqCOHCDY6ymvLyCyVIhlT25LDK/v1WbJEnJZCnmzzaA5sEsVmgwPDI6Mk71cI031otLu7i4SP6W+XvWz9wOECUBc6q+HpMRNw+MhyGoFl6/jz66rFO3BuRJX987aRiMGx046X3Hmn+R87BatLnHozyBaEwwFni7106V3AgVeXfen90t2L56mD+EcpSeoZWVqLS8hlDAXhPK4+AWMGNdiGyo58I7yx3itYDQm5WVIB071izXm63k+EZYlwLLdsF08vmW6NGjx3Tt+lUZ30FefP/9D3T16pVdnycFiKn38DF9fHPzURsGIH1hoTe5JNh2gcDd7u5TNLrgoNdTSjV5Y9N042SRfP+XL17Rqe6Tco7FbrAi7jdMKFsiSsca8odQedWHCofT19QD9ppMwGbIBGC9Od9yRGLXUAlnZmclIhvvDCC6wO9fkoq1UeXCV5n2O2QnC2FUPMytvY/u3b3PldpBn3xyS8gEQAsh1OgFVypo70xg0PPhw0dCujt37krUAkzmzQLv6vEUbJlMKA/8LYwR7YRMgF0WkSBqsixVHbCrdfyg/XrOneVzzJGyScBwKMKZxucxdD7zCI5f/OM//1Kf5xTukibOJLdUzkxS5QvwTuP9T8k3NyErsk6zOfbkyTNx5RaxCQYg0gABpmtFP4B6IwtO2ckCc328roSYNVi0ZWZ6RpbaqqxcHaMHsqI/BlMHJh8qmsGjR09l8ZfW1lYx2RBZABMOWQhnCRoA9JHwO7MzTD7WfvgcfB+k9/b28d9zyj5StZVsSm6SG2hMFheXuILXpL3PdoD4Q5AFGrqjzknDC/z9+bpNzzfDu8o/qR8J+q4vxld2uQ4E41RStDNC7xaYUP/ChMLL5Fbi7hYu3Px1lQPwQhUG+7niHqMG7s/U1dbS8bbjcg9mKrQCVvPp7e2l5mZl9mHFIaxNB1MNiz/C8VFZGGfzTm4LUOHxvbFk8nrTP9BvQp8KkwTxHCofZgcjmgCtNjQMorsxloQj8s9b4JUjogwwUxcR4+iruFxuWvYvy5QNLOuF9/3h29tks7uoqqJMPnMj4HNHuK947NjqYNqtYmxsTJalrubGaWJ8jFpKV2gqVE4rYf5uJcoCUHUDfzdOw4tuzm9YNFjLPk4VZSB0ep3KhXAf6mXOa62NVXnMc1I6m6iUKCgjBtbzXGHF76N2Vx9Nz/tl6xZoCkQWwBQxLTQWF0FsXXl5mfSFzPJYN299ToUFalq3AUgIDfLs6Qu6eu2jTYcNQVP927/9hnpYm2HqCMzDHYccMRAbCFP2wsXzawbHWmHmS126dGHHf//li5esndXyzgCcMpMzi/QucDwZ56e8pDH6Xa+DQlhXJBqmKGvYRDxCbU0oA3ksp5Co+VxLYVUbV671Z+PmA9zc2o/Ye6io9SadvnSTjre3yXQEaA5MaYBgxwtM1gPZELX9+eef0jHWaB8+vOPvld55RuV9+6aXLn90ad0KCbMMgv4TdujAcs5Xr35Ebfz50Oq7BaxXjoj1Vy9f6ZT1ge94kcmHuWA7Aco7c91AmMzYqaOjMiDrpQOoK/eH3DLozadIkTRUl/FJtedWzuW3j3Kvoewlp7ly5V9U+XqodkyQNzpFzS3NVLRB6zzF/YOhwUGufJhurpaOxvfBjhTFJcXU3NQkzyENezrBTOQLSYtxfkxOTHLexOXZzo4OqqmtTvax4B2DuVdZubMdLBRZ38gcqw8DgzKmthkzDuUFgiPOrqho81rqJZN2YnySfvLl59IXQ+OC4N5MYPM5n72OzrWV0+/fOaWOxGIRinM/EdopFlVCiQh1Hd99D+hWwdRHpuVW4LjKRiKDfCMTMLHkZA3VsSGZgGKuaCPDo9Tf308DAwMyJR0LsGDCHsZXrBgeGpadKrqw9gMLvHvXb1wTwkBLwflhdVgoz9zO8wd9MaxZLovLMJFA+o2AcsF3mJqcFO/mVoBGoPX4MTnH9zID05MZG7uhT1Vb6qRv+zOj0VF3NPgUjgpTn3IpObc6vRUtyX4TkI/kyQZnYTV9O1AkjgYALfzk5JTsMnHv3n35TgYw5y5cPCetP1zM58710Fnu/8BcwsxaDAIj0uLdu/diMkIzSP9Mi+xWwWnoq2DBFgOssYc+GlzeOwEq9NMnz8VRgXAqfO69ew/03bWBvhw8nX/yp38se0GhT4Xyg4MBnsPMsoQ2gxjAQQLtZB16qCtJN2FlMwE7Bnu5wdVpqvLiYKNCzbNEwkZz81uLQdwL5DzaPBRWEddGgMyCyGdg9R4EyD569EQcE9iupaSkVJltFqCPCM8bXOIgFVpkHLHKEAjU0dXBrTabPMiXDOA+Jv3BqweNhIqMz8MSY1s1tbIBjhF8Blzt8AB+9tktIe9aQPmAhNihsJPfGxoTg7KIdoAzAf0waBYsT4brX/3br2V2Me5/883vJVTr9avXEnIFjYzNBNYaA8My0q/u/ppKPSmilXjiVO5VUzjgBTSZtrTMWtVc5kgcf/tP//LLLOn7JglXo3SsrS2XFflOrmAkQW+ePaRLPR1SiWDCYWAWY0vQLnh/48LG2nfQNtYxG5wjDfOK4FrHrFQAXjbz1ZlPtDCvFs/EzFwVmhWTdf0aGuvl87cLmHYIHTp3vkecKeizOJ0u8VJm9qFAaGhRCDRS14lO2VVEwcbadoDfxUmVrIkxKA0vJ3YtTLA5hugRaG2Mlw0Pj4irHa5/rMaEz4NDJxuQnxiiaK3C4pc2Ot8YouayCNUWRSkcTdDiChpiaL4YRfi71FZ5VtWx/ZScm3ywfQ+SRsqEzWanE+evi+YxAEkw4Iu+ktoWU8X6YdDXagpmAzSF0W6ozwNzDtlh3eYqkAqNz0Z+iVno9aT1p7YD9OlQuUFWNABYsgx/w7y3Af4mliNYZBMMS4xdu3aFapmABnjXQDAkkRMY+8L7YVEWaNCPP74hA86Y7g+CQAti3XcAjUFJyfpLr+E+HCY9DZHkWukAxvOsQJuc67qUU6eEze7mFzjYhAJGF5yyU7oBWn1UGsTeoY8EzTQzPUuffnpr3Vg8/B7MKDgHDJrK4zSzbKOpFS9r8lTUALCWVt8sQG7MtoX5abQRyIS+3ru+92KyIawJ749+Ifp5J0+dYPKlR2oAIMYXX3wm9xYW5vmzN/du+BubKX9saQqSy6P6cSwzlv6bTHqEJGWpa/slOdVQlzrZ3GO1DSBTjRxEDM65JHQH/RosnYXWGNrD6XKKSdPU3CRm3HqA6xitujVawm1PUG1xnKJxu2goPGPi+ZRna2vA7+IzQF5Eitc31IlmsgJlALIiKgP9IWjM06dP0yeffpz0xmUDSAkNh+Ps7Oa29hwdGRNP5kaA5sa0kpevXvH7KSKFM5Q9qs7Y+N7sYLJZ5NQpUcwmC4Ib1yLRQSIXCvfVpJPu9AUlkBOmDQSrtWIDAFRkowXWgp8rOvph1ueicRt9N+AhD1t2Ab0fE+4jbzYyHzMBb9p91jLQmnAOwCOZuQY7Phf9np5zZ2QRFszrQqgVzK7NBM9Cc6EvhjlhmKu1Edo72sQU3gh4Lwygg3wIAkaf0hDKWkuWV7ixsdSx/RbH3/7T/86ZU6KuooKGZ2Myqe8gkWdt2MhZWEmjPg9rlZjE60FL4buhgkHDoJVdy4mwuLBA8ZjaJtMAsX/N5TEqK3TRPGuUyeUCejG4TAuJGppcKaCJlRI2N53kD9u5T5FYM7AVnrwffrgj65mDIBhERb8ms/8CR8Lg4LCssbdRA7Ae6pmoE+MT5HK71jVzkT8wMbEkGRqTbDB1Q0xcPm1qgiMrSkthN00vcYPM6XBKJFji3Mg01BWtqmv7JTnrQ6Ez77FHZMLe4SBTCgiN+eGDhxaD+K4ITSrWc5ncEgC6FkC2gQ8fRJNYgXp0Z4jJYz/DRKql6mM9XBNLyFNcza20TQQzfr8fyL4UFwDPGsKVTEQFWntExWcC5tRuRI8jpg3eOUREYLbtesA4Hdzj6y0jkKojqr5ggHs5Ga3E99R/JYnV9W2/JGd9KA833xjLwE4MwGEjFfBgyEOTSyqLoZV8i0vk1rNOAxGbbOqMOVbvZ530aMRNo0sF5FuJSEuM7tHwAiIEPGLyAQjC9RSsE/PHxJrKiDQAkLfoB21G4+Bvw1RdC2EuM/S90A/LBvTNMPaEZ6CR4Zx5/eqNvrs2TPR8Npi6gSPO+rE5AZ8sBpXHU4GPuC/XJm3/ISafPt9XlBR6KLrsI68jQl4uv8Xg1ia3HRRM+R1MDAe32Anq73tNnooOej7pFTMNWgX3EW0BgvnCLooWNNJkqDy5O0WM+1BbAXaqqCqKS//CH7LLZw9OLNGSP0QnO5o2JBU008uXr8XTmNlnQmV91/eOzVA79fb1iRsd5MNz8AQiOgLeQYyPQcuaKSDwzmGrHJh+0EL4ncz3QH9weHhUnA/WoYAUYRTZYd55C9TeUe9nbBTl/oI0QBaTr6SYzUxsepwD2H739E1O6NzeUMM9yDnJGIz69/obWIWnr1NnPT8MWFqYlYj19bTMXgGm3NVjUZnUuBEQ14fZw+hrWYF0TAQ0a5jjGgG+GH8CPRCtjqWZM72G0Fp3frwrZhoqP3YDsT4DMmEVKSGhy0vXPjonUSSAkIjrAeTlq9cUFq13gn8nSl+/dVCMPxvBslg8JxYJ83WI6msLqalxtTm7H7B9kyNCnWypI9/kCJVV1tPy4gyVV1XTN+9Wu2+PsLvAovxYnH89wPTCCkOYPQzXPPYLhpcSDgus0mQGZQGUEQiDOL71VkuCeQ9B3/nFy5d0uvuUDDHYbayhFxeEOHCYfN9vpxbnByEcBsvR58RYFbQbxrhgGuLvYW2+b3odQqQ4ixBK5keFqaLMRZ3tudlFPmdOiQK7UtUFHpdMURgeHOD0FI7ItDd4NLp2/8gAlffipQsq/o7NOLj9e3rOSjCvWUfQAKYbTLSNlh7DM3A+gBRnWUMh+LbA66XikiKJrkf0OeqDm81H7ByCzSJURP6EmJ9YKxAhWkZbTXHfVOoIrvnzRaTOJFjTwQmSvd7tteTMKRFh+xsFl4iFuaMbZtt58zv/HWH78M2OST8GgpYfKwhBU8CJgKBbCBwO0BCIiIdZh4qMsnrL5EKY0k5hwpywhABWS8JgMWIHsUncpWbEKRLVsBa8efM6nWJNhuj3FJmEQ9Q7jT6SJpNJlHPWsMHcrdWXs4Hd8tJiGQvBegsN9fVJd+4R9hZwIEDLYKrJt7//ToiCCov1Jj58GJRFObFv1b2796QfhVAjAP2bSq781iiOnQCaDaabARwVWIUX427BKCqJegZ7Xy0v+8VLqjiDKI6EDgjApSYS/qkEkjiKjPq2X5IzDYVBSnRGEcY/Pj4mBY3MPMLe4sapUtEyGPeBVYApFLhGWBRMK0RG3Lx5g3rO9UgjV6cXvkRl3UykxGaAcg9HYuKQwq4bGNgHedC4AoVuRQ4jWGJMzkEWJtK3GG/ja4h5ZtV1jiCOzVxIIat8TBW4clVFLSNDO/SSUUfYGwQDy/To7nd05849yftjlq0/29vbRVtBc2GNCPR3YI7BawfAobDW0mhbhawSe+qUEKq0IE4LQQf52NQ8efKUfkIR2IhsvgeO8I+BObuYhHIPmggiz8mZpIN0mfVtvyRnTgkUzjHujAKeAlVQE/OpXRiOsPsoYS302acf061bNyWI1ToHCc4CkAjmIFaCzYQamF7UV9uHaKdQmOprlIkPIhS54/S6b1T6UVYYQilzT51jfA6/JP90Wto5C//g385e7/ZacmZk2TmTsLgiYFrJ4qLdaQGPkB0I7MciMdAMJs+tgGu8mEmXzWOHqfbYIG6nAKGwyIzBwxE3fdfvEbd7NoAgeGc+k/2jDIHwH8RJEcgccVDHXCBnTgnM4izwqgFOFC5MitN1EXI7cpcZhx3HK9Y3qeHGLisvXxUlDocExoM2s1bfRsDai7BOUOmnFhM07YtQKBggf9Rj+JAGPIexKzghPhhCiaQGfNOE7UEcs9W5/ZCcaSj+6txSpuLOzLb62Avpy66gzMw8wu7ieOX60z2cbDXUsvaAFjHAIO/jx09k6ro1JGi7mJmZlrjCr776LT1+8ANN9z+khbHXVEQ+mZgILgghGIYk6Nu9GsXSa6tJxD/UuRDJ3N84GmSvkLM+FMgUS+BcwaE9SGqPpARda839CjaHDdgJMROogFg0BWNPOIelYAVWpu3u7pZQoDdTLgna3S7w2eijYZAWURD13Z9T48mb1Nx1kT65dZUJtUgTkxPyrCKGEvTv+if1e/G1Efmnn0me62O2OrcfkjMvHzIE84XUl08H0mD6dbK2OjIBdw8ji9yIWRpvDOxiUPfHH+9JVMLjR49lBSLThwLJpidnJLAVqC6K0UpESm9bgOmIddQR/SCD+ly0Re4EFbOgn4R7iM1786aXrDF8ryfdVFhcwudGC+l7yWdSz6IrwSdZ69x+SO5MPvx1RrbOcUh3UGHzf9oRogu189RaGT0yA3cB94ex3aY6R6ArHBRXrlySuVInTp6g06dPJQmFSl1YVJgso3jcJpV/u4DJiHAmhBnBIQXz/nJLWMTUgqamJplwiAmZhiQTPr6rz/HuJp3PUhpJp4Fc2P84V8iZUwKFZMQgpEfI45wpVlSWYI3rMH3SHkrb5e8IWwemdNwdUnvYYqeQJ0+eirMBERAQmHYpAsVZO6Vc2bUZi1BuFQg3qm9okr+DtSqgnbJZICAUtCPGk7DqU5oGytBGRkspjaYFhNL1bL8lZxoqpFfwQStjYMwRh8VZgQyCiz2iZ31ez7Id5xG2BpDqu94IvXj+klqPHZNxnkzAPMOa5Yik2C3EueJj14xnz57LFI5sADHwHMakxtk0HJjRURIgCghkzpNiSIX76jpXc6GAnDklAkGzaAlEASEnANy3ppWEyxRwWWaR3mo7ItVO4Y94yNFwnTq7OiUwFv0pkAjLhuHcbFOzURT5VoCJiQiwxeIva3kMFWGgPWtoybck5DJpEqVnvRbJTItz/UFdSdW1/ZScOSUC3FIp0qhFGwEc/YGIZIyBOcdMTAN7IsTmX5C66yLqCxxhy3C5PbSSKKZvn83Qo4dP6NWrN+Ien5qcEjKdO3d23SXDtgPMYSpquighTZlAOScdEXJkAlZ0aq1k0vW5NU0EabhWx8qK4qx1bj8kZ32ohRWjZZCQQrFXrRKUCaxvZxCJhMnDl01lMaop3pld/4eO2XAhOZwOWQn2+vVrdPLUSfryyy92nUyAm8vQP/1BX6UjRY4USYYWrAO52USTSMRcY7mxglX1bb8kZ32oOX9AvjxaJSswVoH01UhNj4cZuMKd1vn5WTpdexT/t1O0tCpXNuZGYXYulvTC+hBY8xw7C1oHencKl331ZykyrBYsqSYkSTofLMLXotFE1H1zXV6xe2bqVpGzPhRIgfkwyADAmH24NgWITDXpABbiABDECY9ReXmFdKhTTxxhq/AWlpCfqmUCH7QSBlyxCwimd2AmLQbgM1c4Qtwd+lvYdRBltBUUV9TT1GL6oL2VRBD0myDdtWGdBhJZn8l2rdK4AmmnVqqu7afkTEPhywtZWKykcXs8Mtls2Y8dz9MLC4U7OzMlJp9vcYF/zy5jVkXuI7Nvu3A4XTQTqRJCGYEjwkhtXY24uA0QQIsFM+Gp+/rr38lUjPn5BX13Y3xxpY2evlUbEbBiSfab4CIXImktAxmYhYdP3U+SRu7paz7H8yJyjX3G4mTLYcc6Z04JCNaSyPT2IEMAePWsRAOwBWRVdS3/jpvKK6ukcD2sqYLRnLULhwJotmb82fMQBMO6eiY8CWvuYbXZK1eu0E9+8rmEBWUU05oAMdBYTrJ5CSvkxwG3kCpJGJDFQq4ITD4LedR9JYqIljR9H0uXWevYfkvOnBKQ2ZkZzgxkWIKWfItyBEmAzLERzOZ0Mvl8C/OSmQAK5wi7g+fj2fMSDd6Zs92y4cFA/weZgNjZ2SmhQjC70ehhAuBGQJn98MNd2ZjubFs5f84kXW/lfrQQQtUBCMikCJKgYDh1nnxGyIbfSSeVOW9oqMxa1/ZLctq0T4Qc0lLJzM2y1JYqADbuQgYC6GvNrjjYBHBQCT+H56GtAoEVyUwsqH+EnSHduE4HxoSwJxTW3cNKsCa2DwABzEyB9fCbx7PUdrKHbty4Rt0njnP/Kyxr9c3NzUpEu2glIQ7IoUjjdSkTDuciIA4frQSSNLPIJUtbe6P+i7kBE0pTKwcSYUVjWh4AhAJZDKC1AKRVlbqpvZrtY114geCKnA8uHmmpncJmS9DnndvzlmK3xo28gKj0/rEX1FCl5r/BssAWpyDo8+cv6f/cfi/kMGSScz6K00rqhyJR6ghNZUkzz7AUySTV1XVtvySnGgowGx0bolj7VMj4ibFRIZQnI+bL4/YQNmt+P7M6bOYIWwMW14+baOUtAn2s2dm1N0AA4DxqrFZBtqryK8FEQ/x+cXWLEElFRShSYWVY2+wTC3FAInNfay5OxzkG/WXgn9OsDXIukFOnBGSZVT/MN2QYYEKNAMTwNTSpdScygXvjPpiF+JQj7BQvxrY3eRD9qPn5OdFSaBxRyVcDZZsikhE4pTweF5UUqakZ+Awsy42lzF68eEmljac1yViEVIpE0o/S1yktxdqp0J21ju2rfP+6fz3zec/RWlFIjlhIIpDRgiGjAisrEs9ngAzNBkxFWAzkXMkeGtw8HkrGU24WWBgTq8BiiTFohxMnOrm8SPZ6QhqmvINoWMy0qrJSytKYdfAaYsOB//tNL5UmxqjQWygRMV1dHbLE2atxG036sA5FlDz2KPmD0ERRJl1EHfkzU0swh+hEVyN1n27Xb5YbMKEGckoo4FhhQvYqMmYfxpYk4znTYdatha/7CvgZfXGEHQPTY7Y65wwNIDQLvLKvXr6mUi7H+bkFinBFx4IvUTbJSkuKxXwHwTA9RJEqLkG4/rCDhqZW6GJnmTgn4PTGfXzmt++dejMAOBz4KOdRKnOHaXqJtRlbNlEmk9kk4C/+4rOcjkEBedG8Y9kqpcJVYYJYGOAtKFDp2bCwYj8i0y7Dad96hkIrod+LMsOyzVg0E9uJnjnTTY1NDRRhDYUFXmZn56j3bV+STJCBgUFyUpSaq71iumFNC2Ua8n0InuPn5RpmHh/ZhqHjlWFt6inPHoQTck4mIE/sJZuEsRhSYVzDaCtkpjm3YnjxyBmxm2gpZy2zjdoAEmFvqNHRMaqrr5M0kAwOB0RanL9wjhtGj1ggZeWpxf5hKmKV2mA0Tos+nyJMUphAet8nEEcd4RqPU30xm3iisWD+KcG98rKdr8i0G5AhhFzL4GJIxiOShEKiBkyAmalJyUDcM+isPgo32i2cawzTydqtL7APt/azp8/F3EP0BGL/DKxldfz4celLYVcNE14E7YTjSthGfW/fUgwEgSbS2shsZo5rIZU+1jKhIkxC/K4iGo4xunzlzKp6lQvJCw2FVgozQ7FgCDIpHE5NIFxa8lF1bZ0M9IJo0FhAgTO7KXiEraGA+0y1xdvLS8wM6DrRJf0iCDx+AIhgFZQdtBFMQ0xmxN5TmOb++vUbmh/tpasXT3G/mS0UaCWtmYbn4aBKDdiCOOcbg6KdXow5lHaSewiw5n5aWX7s3sKEYlrlgagt8vkYDnPnVblwQSCrtw+AWx3T4dEaHGHnqN4mmQBoKJhzmTBEEg0i58pxAW8gdvrARgRYz+LKlcuEzbOHh4aFbNa+09AcN558xLnNFqdLTCYb95nCkTiFWOK6/4RnqquwW+HqOpULyZM+FPeJ/DFxnSPjg4GAZCQAx0QmEDg7Pzcje8keYWdoq9z+Bg1wh1tjLg2RFJlSpALxsB+VuNHtldQ7rTbZQ1wgpopgI2yQA2nQUG8mbHIOgolmaggKgVA3Xo5js4Co0lAxHKP06RfX9BvkHnlDKAAZNjg4JB4+nKNAoKVkFJxh7VuBaNi54Qjbh4OzcydLs4EQmJsGoKzMUYT/KTLF6NmzF7KdKIg10f+YGrxzQhRoJUxmPH2mO0mm4Xk7TfmhnUCYGJV4InKO+gAJRVS6IhPqBWJBU/Ui18gLp4SRhaidlpdXkq0ajojnQ0ZmAjt21B5Nf98RTmzDEWEF+j2qX5tOJn1BIbbjf7j3VDa5xoRF7M+LBVo+DAxK/wtkNBNEY0ymO4NO+jCbMvVg/nVUhRWB+HpySY17qb6TkkuXT6+qR7mUvNJQfrY+uk50JmeIglSFRcVpKx4ZLYV+1Iqfc/gI20ajLHu9fTQ1N8lgLrQQKrohFM4xKfHOgxd05WI3eTxupYFY3HyOcUfwDmXZ0dEu977vd0n/yEoWECnBYrTTEJPNmHkEZwQfO7ta9dvkB2w/vh3cvs7fA5SE5yUjsdM4bO5wOMh9q5IkkQAUGlq4KLnp+4HVneIjbIzAso8u181IPwgubfRlEM1gCIEKjCP2QoamwNR43Dd9JtzDNPjx8QkaHh6R9HAoROfOnxMTrLevn86fO5P8PCU4j1Ff33s63tYq5QwyfScREervmf4RIiIoEaVz9QGJiPAHo/R8hPtWeqd3HL0eO/30Z38i75MvyDtCAQ2uMBeQXQiFQUJ0Tp0OZ1JToZDM8et3qrU7wtbgCE/TpZaEeOnQOMEqQH4iv9F4mSPKIBKJyoTA2Zk5NuNCMh8qsBKgWiYhBnBByoX5BVoJBKjlWLNEPICA6WRSApMeYUleNtlB2h8GXLK8mGgePCNHRai6ojDVFgb5fpQeDNqEWCBSHKRi+flf/5n+NvmDvCRUUWBG3Ocy8s6FgvENRJejoORlUVBcGHYm3Ve9R5u0bQcOe4K+6NzagqEgCMiHTa0xaxfT37kKCQFQRnA8YG8pLPqvCKQ0UjL6geXdu3cywIvP+r7fSVEZe4KmUgv2IF7PEOpiY0D+3uJyjF5PYAkEpZkQu+d22eln/+VP1YvlEfLKKWFkpbBaVuDB+ISxn5HpshwzF4S8OJNLBVMeYTuIxW3kC2wt96CxUMFbW1tlYBbaCRoOZAJBCphg4+Pj5PdjXXIQyJhx6hzREAuLPn42TvcHHUwm3FeS0MQy111VQSEXyv7tJJuY0FxJidB/+Olnq+pNPkjeDOxmCjISuzSAPyAOHBSgEgoHwDUi0fNOvR4g3Bv2bDr/jPkG8w6DsSmipAQld/bsGbpz5644JZCmnBEgU5z6evvo7JnTXLb8LAZmQSJNIJBNwo9YXLYoeZ1RIdziinK9m0jzGJuL8JKr8cn0OpMPkldePisWHcWy+OLc/BwzH2YFOsrKnQ6yoRPMlsQRdoiZ5c1VARAKMjIykua8yBRorVOnTkrlx7VygSdko2rs8iG/xxrKz9amic9Tz6moB5yfqApJGUN6J5VJqZwVKszopz/7Y/1W+Ye8JVScX628plZaptm5OSGSTCzjwglFEvTVWw993evRJuARs7aL52Prr8lhiGMIhakYcFggLZug0YMZiJ07EIkeZOsCK1b19/eL51a0EBNFpl7wMWnmybkiDdsfUu4Ti2oqPLSSaCiWiooSJqYaTM5H5C2hgCV7sZh1WD8CrRUKDIGzt985VSGghePnhFNH2Bag5YN6X65MGBJB0HcCmRDEjGshUOaRBf0jlBmCZcfGJ2QhzBcvXlF7e3vymXBUEU9i9/A7Oh3isily4f7IPPpOKbIlWEv9+z//iX67/ERO1+XbjEQLy0U7DfQPiC0NSKulMxqFcaShdoZHI+laypDIVHIIduQAATAQm0yXPhCOXBY6DfPasKosprF3MIlOdKk1/EwfSZlxbK4brSRpMA9RpqyBvHCJx/idMOaktVNMyUdXzqpJhBl1JJ+EXy+//0Xt3HG2OWh5ZUW0EwYhnQQiqcJQolq7I2JtDyviPE1pI0MmcwQJzApFgCIP39MaxrjFMQ6FDQfgmDBp0DRYQls9p65nl9U9U3YiQs4YjcwxwYeZgHBEaKKJGch/60zPSUvNyM9/eW3yGQQLq6itrY1CYbUox4XGFZXZaOGsogsHFeEI68NKHtMQGQJlCrQOJhCCDKl0a57HuLGL0PDgsMx7wjVIaLx2cGLgemiG6McBNtelvEz5KcKY8sRRxGgm9JtZ/utf/1TeMd9xIAgFRNjamxiflKK3xcPkIGQ4Z7xuwUwBQ1MZOcJG4NxkEjls2YkkZjUf4VxAdIQQRdJZks/EZdLg4OCghBPJPbmP8ojLxtjFFXX0/XsnDWLSoCZNGnmMsIknXlyIXCtCeb1Yg/FgLGia930oI5HSGqquqeYMVoV6rn5FCkVEkwkFjD5Veut7hPXAuUThKBMqi3YyGgvRDzMzWKKAn+ZrrAcxNjomsXw+36IswILFWVK/q8oC6+sNstZ6M4n1E026cY+rZ0RMGaJx1H0po7ngiPhLaKcsdSIfhTVUltQ8lTiTCoUbjURZS2mTAC2Zbu1SpgPEFJLSWn+osDYuRnOjEiePWkyDZBWjofz+FRoeHuXzmAyyYx4UFmDBwiwol6amRn5WayYpizgt+5epvKJMTPSl5XQT3VpmKW1kFS5XCTOK0L/78y9lHDKzLuSryNSsgyIJu5tKK2tkY2UUNCXHMriwNHmUoEKollC1hrri6IrFP/BpLIcb8l31UZGJj9AyONf5Ac3ETRXnUTazLyFT1ltaGqmqqoJNO5+4wZtbmtgE80hMHsacjPlnFf4r5F/yU7zqEjmdbl0O1jIyYoimicWNJEKLcF5XW0UNDbWr6kE+y4HpQxkkyurI7nDT2NgY88mipXRLZ1rA5DGjAFXlSgn/0J98mKC/m5ziqL8vKrUmk1R65AeLBKhK/qh0o22QtrzsZw1hl8mAIB92jQcplYZRovI6JVHOd8wOKCytopUQPiu9bNRzfG00EspQ95eMhrJzv+7P/mP+RkSshQNHKMDb1E4lpWVU7xrXBYBC0UcuDCkoKUAcUwWeJJZurVHZpNpJpTv4MI2E0kKQFIFS9xRp0iXGFR8kSREJgvOxsXHO6xJxSiC6PEke3NfPQJb8S/To0WMhE+5jdu3jYbuUAX4nRSZdLlxOsoyykEk5I+SaTT30m37+N/9Jf6uDhQPjlEgTu51cDe1UVV4oWkoVGouuCCnhyoHC5HMZt+KCV+NXqpIpYrFYW/S8hSbEmqJJY/1e+J6cBs1iJZJ6Vp9ruT/klIVU7t2/L1NnQAos4QbTzvxemoB4EM7PkZFR2dcWyzDjHlYs6kvG4GnRpDLEUuWSIpeYemgM+fhXf/MXVFDoyV72eS62e+9HD2zzHPPN0sz0En1Y8DDHnDKlA4OIEKw+mzpispyaMGdWpU1ea+EfnB844lTnjoZcWq73HyCMOVUnqULjM/lvPeKnvpbn8ftKzL3kuRZU+jrHODVVuUQrYewIU2jUdHXcBzEV+az9rbHxMSovK6eR0TFqamygxaCD3kxCMzFhQFohjiYTH40lIUTSZBLNxILG8fylM3Tl2gX11Q4gbPcPMKGA8Pg7ejCcIpQNhEoSi0kDUjF5zAxURaj1SMUw15pESSqpm3JqkJ6Ufm93gAqvT4UhkmK5xA+doskhqSpBriUNR30t5xmCNLstTjeOB5k0SGMy4B6IY45JUqUIhTEouM0xoLsUTNDztEUoU4QSrSTEUoQyZFJH5dErLvLSf/vFz/DiBxYHnlDAbH8fvZl2M1kwZR6EUlPnlYYyxFLkSWkrK5kwemDOmRTyHz/wU10D1nN9lY6NEyww2Z7tGVRw84R+Tq7NuT6To9xIHTlNrnDUzyXPtZj7SmD+pe7fasOaiOo8qZFwzxCKj3KPj+hDiYOCj89GnLQcwrMpEilCgUjKMYF0QySkQzPBzMN09kLun/33v/vP+FYHGoeCUMCPd/spltCayWgqc86EUeTCOIEmkyaYIRb/0NdKUNGT6fgDlqOBpKQuLciaaME6Wa5vcRU2J/JDHVSaXMl//NBpOOq0JEFUAp8yCdRD6lynJe9Jurp3uQlb2iBNEwj3M4hkFbjM7w+qqeymf6o0kSaVVUOBUCCQ9JdAKCwRFiFsK/r3//Bz+R4HHbb7/YeDUMC3373jb8QEEQ1lCIU10bXJx5LUUElNpYijRF3zD3WND9XnQhL5bznq+3KQnwx9vSmoWi6nQOpSpRlCKKDCpx/Vf/yQn+oo5/qePKjSkvf0/VSahVBMhnJvjLprw5KeqZFE++BatFKcuPtK76YxN0qN+aW0kiYTiIT+UgahlKmnjk6Hnf7+H3+u8/jggwk1hlw/FEAF+P77XolOl76TJhS0UkpTWcgkR6W1QAQhkUUkTdijrxnqWp/po8Akm2srMpOy5jiquRw0UMnVUcAH/YRUcJ2QPDfPGnLIFY76Gv+S52kCTaXOi90xOl0X5tdlMiBNE8pKpEA4QWOLNprwYa6SvsdEEQIKkfCsJhBIFUWa7jfJkYkUUSafw2Gjv/tfP5fZ14cFtgeHiFAAKsbtb98yqUAepakUsVg0idJIJWkgB84VcZSoIbpVxFKJyaMc5J6cMkxa8nRN8KtaoC/kwJVZLhio2OpE/08/ypn+IEOSZJr+3eS5iNI4qetUGuR6K3aP1FqICTPhs1H/rF00EO4LsUAe0UB4Tp3jqPpUIBPfMxopeTQOCKWZXDDzmEwoi8OEQ0coAJrq9revuTKBLMZRYTQUCKZJJWQyRMI5qMH/TBoYIffADXUu1/gj5r6c6/v6XP8QpM5WIz3jUcmTZ+qnnHBF15dyzpVaztKOLPJf32eR38JRDuZcE8f6HAuIgXNoG48jTnXFURqcw6RARRj1DLRQOqFkpSKcJzUTtBKumThphNIaSpt5BR43/e3//KtDRybA9mDg8BHK4PbtVxSNc1UXAnFfSo5MLhDGHEUzaTLJOY6pc/4hZFHn+K/SAEmzHPUD5iz5c32o7JefyZLQaVyBDZLnfFTPKmKo//hhSZdn1dGISRfBP6748gw3PlYNpchi0qyEshCJ7ysNpTRTGqGERBYiwQEhhFJHrAfxi//xl3jTQwii/w+eSwvwks9NLAAAAABJRU5ErkJggg==</Image>
    </Tour>
  </Tours>
</Visualization>
</file>

<file path=customXml/itemProps1.xml><?xml version="1.0" encoding="utf-8"?>
<ds:datastoreItem xmlns:ds="http://schemas.openxmlformats.org/officeDocument/2006/customXml" ds:itemID="{F0409E32-4B6F-47C1-B486-2996D24274B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63B3A2D-A489-403A-A332-607082617C9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2020-11-18T19:10:27Z</dcterms:created>
  <dc:creator>Elizabeth Viola</dc:creator>
  <dc:description/>
  <dc:language>en-GB</dc:language>
  <cp:lastModifiedBy>Lucas Fidon</cp:lastModifiedBy>
  <dcterms:modified xsi:type="dcterms:W3CDTF">2021-06-17T16:22:58Z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