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CBPC\"/>
    </mc:Choice>
  </mc:AlternateContent>
  <xr:revisionPtr revIDLastSave="0" documentId="13_ncr:1_{52E40728-1EF3-4482-ADF5-C6ED3E193D1F}" xr6:coauthVersionLast="45" xr6:coauthVersionMax="45" xr10:uidLastSave="{00000000-0000-0000-0000-000000000000}"/>
  <bookViews>
    <workbookView xWindow="-120" yWindow="-120" windowWidth="29040" windowHeight="15840" xr2:uid="{7F009224-88F1-4BDD-83AA-01D8F0C1387F}"/>
  </bookViews>
  <sheets>
    <sheet name="Planilha1" sheetId="1" r:id="rId1"/>
  </sheets>
  <definedNames>
    <definedName name="_xlnm._FilterDatabase" localSheetId="0" hidden="1">Planilha1!$A$1:$D$56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C50" i="1"/>
  <c r="D50" i="1"/>
  <c r="C29" i="1" l="1"/>
  <c r="D35" i="1"/>
  <c r="D16" i="1"/>
  <c r="D14" i="1"/>
  <c r="C13" i="1"/>
  <c r="D33" i="1"/>
  <c r="C34" i="1"/>
  <c r="D37" i="1"/>
  <c r="C37" i="1"/>
  <c r="C53" i="1" l="1"/>
  <c r="C51" i="1"/>
  <c r="D52" i="1"/>
  <c r="D53" i="1"/>
  <c r="D44" i="1"/>
  <c r="D7" i="1"/>
  <c r="C9" i="1"/>
  <c r="D9" i="1"/>
  <c r="C7" i="1"/>
  <c r="C10" i="1"/>
  <c r="D56" i="1"/>
  <c r="C56" i="1"/>
  <c r="D45" i="1"/>
  <c r="C44" i="1"/>
  <c r="C46" i="1"/>
  <c r="D51" i="1"/>
  <c r="C52" i="1"/>
  <c r="C2" i="1" l="1"/>
  <c r="C35" i="1"/>
  <c r="D29" i="1"/>
  <c r="D48" i="1"/>
  <c r="C48" i="1"/>
  <c r="D46" i="1"/>
  <c r="D11" i="1"/>
  <c r="C11" i="1"/>
  <c r="D10" i="1"/>
  <c r="D8" i="1"/>
  <c r="C8" i="1"/>
  <c r="C45" i="1" l="1"/>
  <c r="D49" i="1"/>
  <c r="C49" i="1"/>
  <c r="D47" i="1"/>
  <c r="C47" i="1"/>
  <c r="D25" i="1" l="1"/>
  <c r="C25" i="1"/>
  <c r="D28" i="1"/>
  <c r="C28" i="1"/>
  <c r="C27" i="1"/>
  <c r="D27" i="1"/>
  <c r="C26" i="1"/>
  <c r="D41" i="1"/>
  <c r="C41" i="1"/>
  <c r="D39" i="1"/>
  <c r="C3" i="1"/>
  <c r="D3" i="1"/>
  <c r="C4" i="1"/>
  <c r="D4" i="1"/>
  <c r="C5" i="1"/>
  <c r="D5" i="1"/>
  <c r="C6" i="1"/>
  <c r="D6" i="1"/>
  <c r="D13" i="1"/>
  <c r="C15" i="1"/>
  <c r="D15" i="1"/>
  <c r="C14" i="1"/>
  <c r="C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30" i="1"/>
  <c r="D30" i="1"/>
  <c r="C31" i="1"/>
  <c r="D31" i="1"/>
  <c r="D34" i="1"/>
  <c r="C32" i="1"/>
  <c r="D32" i="1"/>
  <c r="C33" i="1"/>
  <c r="C36" i="1"/>
  <c r="D36" i="1"/>
  <c r="C38" i="1"/>
  <c r="D38" i="1"/>
  <c r="C40" i="1"/>
  <c r="D40" i="1"/>
  <c r="C42" i="1"/>
  <c r="D42" i="1"/>
  <c r="C39" i="1"/>
  <c r="C43" i="1"/>
  <c r="D43" i="1"/>
  <c r="C12" i="1"/>
  <c r="D12" i="1"/>
</calcChain>
</file>

<file path=xl/sharedStrings.xml><?xml version="1.0" encoding="utf-8"?>
<sst xmlns="http://schemas.openxmlformats.org/spreadsheetml/2006/main" count="114" uniqueCount="70">
  <si>
    <t>Jogador</t>
  </si>
  <si>
    <t>Time</t>
  </si>
  <si>
    <t>Gols</t>
  </si>
  <si>
    <t>Assist.</t>
  </si>
  <si>
    <t>Danone X</t>
  </si>
  <si>
    <t>Vasco RJ</t>
  </si>
  <si>
    <t>Paulinho XR</t>
  </si>
  <si>
    <t>Botafogo 1995 Fr</t>
  </si>
  <si>
    <t>Golden Eagles eS</t>
  </si>
  <si>
    <t>Sinistro</t>
  </si>
  <si>
    <t>Maivanri23</t>
  </si>
  <si>
    <t>Rodrigo XCP</t>
  </si>
  <si>
    <t>Adidas</t>
  </si>
  <si>
    <t>Rodrigol</t>
  </si>
  <si>
    <t>Apollo Onze</t>
  </si>
  <si>
    <t>Mingau L 10</t>
  </si>
  <si>
    <t>TSF Pedro</t>
  </si>
  <si>
    <t>Cardoso</t>
  </si>
  <si>
    <t>Fuzarca</t>
  </si>
  <si>
    <t>CES I Gusta</t>
  </si>
  <si>
    <t>GustavoZeni</t>
  </si>
  <si>
    <t>Capivara ES</t>
  </si>
  <si>
    <t>BW Juan</t>
  </si>
  <si>
    <t>Ziano</t>
  </si>
  <si>
    <t>PRO Glau</t>
  </si>
  <si>
    <t>Project E-Sports</t>
  </si>
  <si>
    <t>SMK Meleu</t>
  </si>
  <si>
    <t>Dgneto</t>
  </si>
  <si>
    <t>Z Vilson</t>
  </si>
  <si>
    <t>A Mx CAS Lu RDG</t>
  </si>
  <si>
    <t>Super Onze</t>
  </si>
  <si>
    <t>Negon I 9 I</t>
  </si>
  <si>
    <t>Flu de Feira</t>
  </si>
  <si>
    <t>Raul Danfre</t>
  </si>
  <si>
    <t>Renan I 91</t>
  </si>
  <si>
    <t>CTZ Andrius</t>
  </si>
  <si>
    <t>Citizens Brasil</t>
  </si>
  <si>
    <t>Old Marlin 459741</t>
  </si>
  <si>
    <t>Evylard Alves</t>
  </si>
  <si>
    <t>Kzanoni BR</t>
  </si>
  <si>
    <t>Luiz 0132781</t>
  </si>
  <si>
    <t>M PRO I GLA</t>
  </si>
  <si>
    <t>STC I Nikolas</t>
  </si>
  <si>
    <t>X Magoo</t>
  </si>
  <si>
    <t>Gi Maria I 9 I</t>
  </si>
  <si>
    <t>Mateuzeraa</t>
  </si>
  <si>
    <t>Pro Dopin</t>
  </si>
  <si>
    <t>Lecler I 55 I</t>
  </si>
  <si>
    <t>TJF Galingol</t>
  </si>
  <si>
    <t>UPB Samuel</t>
  </si>
  <si>
    <t>IMP Lucchesi</t>
  </si>
  <si>
    <t>IMP Khandido</t>
  </si>
  <si>
    <t>CF Imperial</t>
  </si>
  <si>
    <t>Xxpaulovitor 13</t>
  </si>
  <si>
    <t>Tr 7 Zika</t>
  </si>
  <si>
    <t>Mito BFR 91</t>
  </si>
  <si>
    <t>VAR LuucZera</t>
  </si>
  <si>
    <t>Varzelona</t>
  </si>
  <si>
    <t>lNedved11</t>
  </si>
  <si>
    <t>zlatan</t>
  </si>
  <si>
    <t>UESHERO</t>
  </si>
  <si>
    <t>DLY Aristak</t>
  </si>
  <si>
    <t>IMP Vini</t>
  </si>
  <si>
    <t>Palhavan</t>
  </si>
  <si>
    <t>X Einicker</t>
  </si>
  <si>
    <t>CRB Miguel</t>
  </si>
  <si>
    <t>VAR Falcon</t>
  </si>
  <si>
    <t>PRO xNael</t>
  </si>
  <si>
    <t>Alanzoka RJ</t>
  </si>
  <si>
    <t>Jaozin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</si>
</sst>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52D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0C146-D11C-4527-8492-49FE327D441C}" name="Tabela1" displayName="Tabela1" ref="A1:D56" totalsRowShown="0">
  <autoFilter ref="A1:D56" xr:uid="{BFF62B63-A73F-4965-B991-E4B7D85E1B58}"/>
  <sortState xmlns:xlrd2="http://schemas.microsoft.com/office/spreadsheetml/2017/richdata2" ref="A2:D56">
    <sortCondition ref="B1:B56"/>
  </sortState>
  <tableColumns count="4">
    <tableColumn id="1" xr3:uid="{36368DC2-C541-4899-ABE4-67F06E03A9D9}" name="Jogador"/>
    <tableColumn id="2" xr3:uid="{B9469D85-59C9-42BC-8038-11FEAB5429BE}" name="Time"/>
    <tableColumn id="3" xr3:uid="{7EFA5533-7E56-47C4-AFA4-4A19523CE517}" name="Gols"/>
    <tableColumn id="4" xr3:uid="{3BD4A813-8216-4D44-BA8E-6AE164CF618C}" name="Assist.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158-2A36-4A60-AA0A-14C411524B3B}">
  <dimension ref="A1:D56"/>
  <sheetViews>
    <sheetView tabSelected="1" topLeftCell="A10" zoomScale="80" zoomScaleNormal="80" workbookViewId="0">
      <selection activeCell="D56" sqref="D56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7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13</v>
      </c>
      <c r="B2" t="s">
        <v>14</v>
      </c>
      <c r="C2">
        <f>1+1</f>
        <v>2</v>
      </c>
      <c r="D2">
        <v>0</v>
      </c>
    </row>
    <row r="3" spans="1:4" x14ac:dyDescent="0.25">
      <c r="A3" t="s">
        <v>19</v>
      </c>
      <c r="B3" t="s">
        <v>21</v>
      </c>
      <c r="C3">
        <f>1</f>
        <v>1</v>
      </c>
      <c r="D3">
        <f>1</f>
        <v>1</v>
      </c>
    </row>
    <row r="4" spans="1:4" x14ac:dyDescent="0.25">
      <c r="A4" t="s">
        <v>20</v>
      </c>
      <c r="B4" t="s">
        <v>21</v>
      </c>
      <c r="C4">
        <f>1</f>
        <v>1</v>
      </c>
      <c r="D4">
        <f>1</f>
        <v>1</v>
      </c>
    </row>
    <row r="5" spans="1:4" x14ac:dyDescent="0.25">
      <c r="A5" t="s">
        <v>23</v>
      </c>
      <c r="B5" t="s">
        <v>21</v>
      </c>
      <c r="C5">
        <f>0</f>
        <v>0</v>
      </c>
      <c r="D5">
        <f>1</f>
        <v>1</v>
      </c>
    </row>
    <row r="6" spans="1:4" x14ac:dyDescent="0.25">
      <c r="A6" t="s">
        <v>22</v>
      </c>
      <c r="B6" t="s">
        <v>21</v>
      </c>
      <c r="C6">
        <f>1</f>
        <v>1</v>
      </c>
      <c r="D6">
        <f>0</f>
        <v>0</v>
      </c>
    </row>
    <row r="7" spans="1:4" x14ac:dyDescent="0.25">
      <c r="A7" s="1" t="s">
        <v>63</v>
      </c>
      <c r="B7" s="4" t="s">
        <v>52</v>
      </c>
      <c r="C7">
        <f>0+1</f>
        <v>1</v>
      </c>
      <c r="D7">
        <f>2+1</f>
        <v>3</v>
      </c>
    </row>
    <row r="8" spans="1:4" x14ac:dyDescent="0.25">
      <c r="A8" s="1" t="s">
        <v>50</v>
      </c>
      <c r="B8" s="4" t="s">
        <v>52</v>
      </c>
      <c r="C8">
        <f>1+2</f>
        <v>3</v>
      </c>
      <c r="D8">
        <f>0+1</f>
        <v>1</v>
      </c>
    </row>
    <row r="9" spans="1:4" x14ac:dyDescent="0.25">
      <c r="A9" t="s">
        <v>61</v>
      </c>
      <c r="B9" s="4" t="s">
        <v>52</v>
      </c>
      <c r="C9">
        <f>2+1</f>
        <v>3</v>
      </c>
      <c r="D9">
        <f>0+1</f>
        <v>1</v>
      </c>
    </row>
    <row r="10" spans="1:4" x14ac:dyDescent="0.25">
      <c r="A10" t="s">
        <v>62</v>
      </c>
      <c r="B10" s="4" t="s">
        <v>52</v>
      </c>
      <c r="C10">
        <f>1+1</f>
        <v>2</v>
      </c>
      <c r="D10">
        <f>1</f>
        <v>1</v>
      </c>
    </row>
    <row r="11" spans="1:4" x14ac:dyDescent="0.25">
      <c r="A11" s="1" t="s">
        <v>64</v>
      </c>
      <c r="B11" s="4" t="s">
        <v>52</v>
      </c>
      <c r="C11">
        <f>0</f>
        <v>0</v>
      </c>
      <c r="D11">
        <f>1</f>
        <v>1</v>
      </c>
    </row>
    <row r="12" spans="1:4" x14ac:dyDescent="0.25">
      <c r="A12" s="3" t="s">
        <v>51</v>
      </c>
      <c r="B12" s="4" t="s">
        <v>52</v>
      </c>
      <c r="C12" s="2">
        <f>0</f>
        <v>0</v>
      </c>
      <c r="D12" s="2">
        <f>1</f>
        <v>1</v>
      </c>
    </row>
    <row r="13" spans="1:4" x14ac:dyDescent="0.25">
      <c r="A13" t="s">
        <v>45</v>
      </c>
      <c r="B13" t="s">
        <v>36</v>
      </c>
      <c r="C13">
        <f>2+3+2</f>
        <v>7</v>
      </c>
      <c r="D13">
        <f>3+1</f>
        <v>4</v>
      </c>
    </row>
    <row r="14" spans="1:4" x14ac:dyDescent="0.25">
      <c r="A14" t="s">
        <v>37</v>
      </c>
      <c r="B14" t="s">
        <v>36</v>
      </c>
      <c r="C14">
        <f>0+1</f>
        <v>1</v>
      </c>
      <c r="D14">
        <f>1+1+1</f>
        <v>3</v>
      </c>
    </row>
    <row r="15" spans="1:4" x14ac:dyDescent="0.25">
      <c r="A15" t="s">
        <v>35</v>
      </c>
      <c r="B15" t="s">
        <v>36</v>
      </c>
      <c r="C15">
        <f>1+1</f>
        <v>2</v>
      </c>
      <c r="D15">
        <f>0+1+1</f>
        <v>2</v>
      </c>
    </row>
    <row r="16" spans="1:4" x14ac:dyDescent="0.25">
      <c r="A16" t="s">
        <v>44</v>
      </c>
      <c r="B16" t="s">
        <v>36</v>
      </c>
      <c r="C16">
        <f>2</f>
        <v>2</v>
      </c>
      <c r="D16">
        <f>1+1</f>
        <v>2</v>
      </c>
    </row>
    <row r="17" spans="1:4" x14ac:dyDescent="0.25">
      <c r="A17" t="s">
        <v>48</v>
      </c>
      <c r="B17" t="s">
        <v>36</v>
      </c>
      <c r="C17">
        <f>0</f>
        <v>0</v>
      </c>
      <c r="D17">
        <f>1</f>
        <v>1</v>
      </c>
    </row>
    <row r="18" spans="1:4" x14ac:dyDescent="0.25">
      <c r="A18" t="s">
        <v>49</v>
      </c>
      <c r="B18" t="s">
        <v>36</v>
      </c>
      <c r="C18">
        <f>0</f>
        <v>0</v>
      </c>
      <c r="D18">
        <f>1</f>
        <v>1</v>
      </c>
    </row>
    <row r="19" spans="1:4" x14ac:dyDescent="0.25">
      <c r="A19" t="s">
        <v>47</v>
      </c>
      <c r="B19" t="s">
        <v>36</v>
      </c>
      <c r="C19">
        <f>1</f>
        <v>1</v>
      </c>
      <c r="D19">
        <f>0</f>
        <v>0</v>
      </c>
    </row>
    <row r="20" spans="1:4" x14ac:dyDescent="0.25">
      <c r="A20" t="s">
        <v>31</v>
      </c>
      <c r="B20" t="s">
        <v>32</v>
      </c>
      <c r="C20">
        <f>1</f>
        <v>1</v>
      </c>
      <c r="D20">
        <f>1</f>
        <v>1</v>
      </c>
    </row>
    <row r="21" spans="1:4" x14ac:dyDescent="0.25">
      <c r="A21" t="s">
        <v>33</v>
      </c>
      <c r="B21" t="s">
        <v>32</v>
      </c>
      <c r="C21">
        <f>0</f>
        <v>0</v>
      </c>
      <c r="D21">
        <f>1</f>
        <v>1</v>
      </c>
    </row>
    <row r="22" spans="1:4" x14ac:dyDescent="0.25">
      <c r="A22" t="s">
        <v>34</v>
      </c>
      <c r="B22" t="s">
        <v>32</v>
      </c>
      <c r="C22">
        <f>1</f>
        <v>1</v>
      </c>
      <c r="D22">
        <f>0</f>
        <v>0</v>
      </c>
    </row>
    <row r="23" spans="1:4" x14ac:dyDescent="0.25">
      <c r="A23" t="s">
        <v>17</v>
      </c>
      <c r="B23" t="s">
        <v>18</v>
      </c>
      <c r="C23">
        <f>0</f>
        <v>0</v>
      </c>
      <c r="D23">
        <f>1</f>
        <v>1</v>
      </c>
    </row>
    <row r="24" spans="1:4" x14ac:dyDescent="0.25">
      <c r="A24" t="s">
        <v>7</v>
      </c>
      <c r="B24" t="s">
        <v>8</v>
      </c>
      <c r="C24">
        <f>1+1</f>
        <v>2</v>
      </c>
      <c r="D24">
        <f>2</f>
        <v>2</v>
      </c>
    </row>
    <row r="25" spans="1:4" x14ac:dyDescent="0.25">
      <c r="A25" s="1" t="s">
        <v>55</v>
      </c>
      <c r="B25" t="s">
        <v>8</v>
      </c>
      <c r="C25">
        <f>0</f>
        <v>0</v>
      </c>
      <c r="D25">
        <f>1</f>
        <v>1</v>
      </c>
    </row>
    <row r="26" spans="1:4" x14ac:dyDescent="0.25">
      <c r="A26" t="s">
        <v>15</v>
      </c>
      <c r="B26" t="s">
        <v>8</v>
      </c>
      <c r="C26">
        <f>1+1</f>
        <v>2</v>
      </c>
      <c r="D26">
        <v>0</v>
      </c>
    </row>
    <row r="27" spans="1:4" x14ac:dyDescent="0.25">
      <c r="A27" t="s">
        <v>16</v>
      </c>
      <c r="B27" t="s">
        <v>8</v>
      </c>
      <c r="C27">
        <f>1</f>
        <v>1</v>
      </c>
      <c r="D27">
        <f>0</f>
        <v>0</v>
      </c>
    </row>
    <row r="28" spans="1:4" x14ac:dyDescent="0.25">
      <c r="A28" s="1" t="s">
        <v>54</v>
      </c>
      <c r="B28" t="s">
        <v>8</v>
      </c>
      <c r="C28">
        <f>1</f>
        <v>1</v>
      </c>
      <c r="D28">
        <f>0</f>
        <v>0</v>
      </c>
    </row>
    <row r="29" spans="1:4" x14ac:dyDescent="0.25">
      <c r="A29" t="s">
        <v>28</v>
      </c>
      <c r="B29" t="s">
        <v>25</v>
      </c>
      <c r="C29">
        <f>2+2+1+1</f>
        <v>6</v>
      </c>
      <c r="D29">
        <f>0+1+1</f>
        <v>2</v>
      </c>
    </row>
    <row r="30" spans="1:4" x14ac:dyDescent="0.25">
      <c r="A30" t="s">
        <v>26</v>
      </c>
      <c r="B30" t="s">
        <v>25</v>
      </c>
      <c r="C30">
        <f>0+1+2</f>
        <v>3</v>
      </c>
      <c r="D30">
        <f>2</f>
        <v>2</v>
      </c>
    </row>
    <row r="31" spans="1:4" x14ac:dyDescent="0.25">
      <c r="A31" t="s">
        <v>42</v>
      </c>
      <c r="B31" t="s">
        <v>25</v>
      </c>
      <c r="C31">
        <f>0</f>
        <v>0</v>
      </c>
      <c r="D31">
        <f>2</f>
        <v>2</v>
      </c>
    </row>
    <row r="32" spans="1:4" x14ac:dyDescent="0.25">
      <c r="A32" t="s">
        <v>43</v>
      </c>
      <c r="B32" t="s">
        <v>25</v>
      </c>
      <c r="C32">
        <f>0</f>
        <v>0</v>
      </c>
      <c r="D32">
        <f>1+1</f>
        <v>2</v>
      </c>
    </row>
    <row r="33" spans="1:4" x14ac:dyDescent="0.25">
      <c r="A33" t="s">
        <v>46</v>
      </c>
      <c r="B33" t="s">
        <v>25</v>
      </c>
      <c r="C33">
        <f>0</f>
        <v>0</v>
      </c>
      <c r="D33">
        <f>1+1</f>
        <v>2</v>
      </c>
    </row>
    <row r="34" spans="1:4" x14ac:dyDescent="0.25">
      <c r="A34" t="s">
        <v>27</v>
      </c>
      <c r="B34" t="s">
        <v>25</v>
      </c>
      <c r="C34">
        <f>0+1</f>
        <v>1</v>
      </c>
      <c r="D34">
        <f>1</f>
        <v>1</v>
      </c>
    </row>
    <row r="35" spans="1:4" x14ac:dyDescent="0.25">
      <c r="A35" t="s">
        <v>67</v>
      </c>
      <c r="B35" t="s">
        <v>25</v>
      </c>
      <c r="C35">
        <f>1</f>
        <v>1</v>
      </c>
      <c r="D35">
        <f>0+1</f>
        <v>1</v>
      </c>
    </row>
    <row r="36" spans="1:4" x14ac:dyDescent="0.25">
      <c r="A36" t="s">
        <v>24</v>
      </c>
      <c r="B36" t="s">
        <v>25</v>
      </c>
      <c r="C36">
        <f>1</f>
        <v>1</v>
      </c>
      <c r="D36">
        <f>0</f>
        <v>0</v>
      </c>
    </row>
    <row r="37" spans="1:4" x14ac:dyDescent="0.25">
      <c r="A37" t="s">
        <v>69</v>
      </c>
      <c r="B37" t="s">
        <v>25</v>
      </c>
      <c r="C37">
        <f>1</f>
        <v>1</v>
      </c>
      <c r="D37">
        <f>0</f>
        <v>0</v>
      </c>
    </row>
    <row r="38" spans="1:4" x14ac:dyDescent="0.25">
      <c r="A38" t="s">
        <v>41</v>
      </c>
      <c r="B38" t="s">
        <v>25</v>
      </c>
      <c r="C38">
        <f>1</f>
        <v>1</v>
      </c>
      <c r="D38">
        <f>0</f>
        <v>0</v>
      </c>
    </row>
    <row r="39" spans="1:4" x14ac:dyDescent="0.25">
      <c r="A39" t="s">
        <v>39</v>
      </c>
      <c r="B39" t="s">
        <v>30</v>
      </c>
      <c r="C39">
        <f>1</f>
        <v>1</v>
      </c>
      <c r="D39">
        <f>0+1</f>
        <v>1</v>
      </c>
    </row>
    <row r="40" spans="1:4" x14ac:dyDescent="0.25">
      <c r="A40" t="s">
        <v>38</v>
      </c>
      <c r="B40" t="s">
        <v>30</v>
      </c>
      <c r="C40">
        <f>0</f>
        <v>0</v>
      </c>
      <c r="D40">
        <f>1</f>
        <v>1</v>
      </c>
    </row>
    <row r="41" spans="1:4" x14ac:dyDescent="0.25">
      <c r="A41" s="1" t="s">
        <v>53</v>
      </c>
      <c r="B41" t="s">
        <v>30</v>
      </c>
      <c r="C41">
        <f>0</f>
        <v>0</v>
      </c>
      <c r="D41">
        <f>1</f>
        <v>1</v>
      </c>
    </row>
    <row r="42" spans="1:4" x14ac:dyDescent="0.25">
      <c r="A42" t="s">
        <v>29</v>
      </c>
      <c r="B42" t="s">
        <v>30</v>
      </c>
      <c r="C42">
        <f>1</f>
        <v>1</v>
      </c>
      <c r="D42">
        <f>0</f>
        <v>0</v>
      </c>
    </row>
    <row r="43" spans="1:4" x14ac:dyDescent="0.25">
      <c r="A43" t="s">
        <v>40</v>
      </c>
      <c r="B43" t="s">
        <v>30</v>
      </c>
      <c r="C43">
        <f>1</f>
        <v>1</v>
      </c>
      <c r="D43">
        <f>0</f>
        <v>0</v>
      </c>
    </row>
    <row r="44" spans="1:4" x14ac:dyDescent="0.25">
      <c r="A44" t="s">
        <v>59</v>
      </c>
      <c r="B44" t="s">
        <v>57</v>
      </c>
      <c r="C44">
        <f>0+1</f>
        <v>1</v>
      </c>
      <c r="D44">
        <f>1+1</f>
        <v>2</v>
      </c>
    </row>
    <row r="45" spans="1:4" x14ac:dyDescent="0.25">
      <c r="A45" t="s">
        <v>60</v>
      </c>
      <c r="B45" t="s">
        <v>57</v>
      </c>
      <c r="C45">
        <f>2</f>
        <v>2</v>
      </c>
      <c r="D45">
        <f>0+1</f>
        <v>1</v>
      </c>
    </row>
    <row r="46" spans="1:4" x14ac:dyDescent="0.25">
      <c r="A46" t="s">
        <v>65</v>
      </c>
      <c r="B46" t="s">
        <v>57</v>
      </c>
      <c r="C46">
        <f>0+1</f>
        <v>1</v>
      </c>
      <c r="D46">
        <f>1</f>
        <v>1</v>
      </c>
    </row>
    <row r="47" spans="1:4" x14ac:dyDescent="0.25">
      <c r="A47" t="s">
        <v>56</v>
      </c>
      <c r="B47" t="s">
        <v>57</v>
      </c>
      <c r="C47">
        <f>0</f>
        <v>0</v>
      </c>
      <c r="D47">
        <f>1</f>
        <v>1</v>
      </c>
    </row>
    <row r="48" spans="1:4" x14ac:dyDescent="0.25">
      <c r="A48" s="1" t="s">
        <v>66</v>
      </c>
      <c r="B48" t="s">
        <v>57</v>
      </c>
      <c r="C48">
        <f>1</f>
        <v>1</v>
      </c>
      <c r="D48">
        <f>0</f>
        <v>0</v>
      </c>
    </row>
    <row r="49" spans="1:4" x14ac:dyDescent="0.25">
      <c r="A49" t="s">
        <v>58</v>
      </c>
      <c r="B49" t="s">
        <v>57</v>
      </c>
      <c r="C49">
        <f>1</f>
        <v>1</v>
      </c>
      <c r="D49">
        <f>0</f>
        <v>0</v>
      </c>
    </row>
    <row r="50" spans="1:4" x14ac:dyDescent="0.25">
      <c r="A50" t="s">
        <v>6</v>
      </c>
      <c r="B50" t="s">
        <v>5</v>
      </c>
      <c r="C50">
        <f>4+1+1</f>
        <v>6</v>
      </c>
      <c r="D50">
        <f>4+1+1</f>
        <v>6</v>
      </c>
    </row>
    <row r="51" spans="1:4" x14ac:dyDescent="0.25">
      <c r="A51" t="s">
        <v>4</v>
      </c>
      <c r="B51" t="s">
        <v>5</v>
      </c>
      <c r="C51">
        <f>7+1+1+1+2</f>
        <v>12</v>
      </c>
      <c r="D51">
        <f>1+2</f>
        <v>3</v>
      </c>
    </row>
    <row r="52" spans="1:4" x14ac:dyDescent="0.25">
      <c r="A52" t="s">
        <v>10</v>
      </c>
      <c r="B52" t="s">
        <v>5</v>
      </c>
      <c r="C52">
        <f>0+1</f>
        <v>1</v>
      </c>
      <c r="D52">
        <f>1+1+1</f>
        <v>3</v>
      </c>
    </row>
    <row r="53" spans="1:4" x14ac:dyDescent="0.25">
      <c r="A53" t="s">
        <v>11</v>
      </c>
      <c r="B53" t="s">
        <v>5</v>
      </c>
      <c r="C53">
        <f>1</f>
        <v>1</v>
      </c>
      <c r="D53">
        <f>1+1</f>
        <v>2</v>
      </c>
    </row>
    <row r="54" spans="1:4" x14ac:dyDescent="0.25">
      <c r="A54" t="s">
        <v>12</v>
      </c>
      <c r="B54" t="s">
        <v>5</v>
      </c>
      <c r="C54">
        <v>0</v>
      </c>
      <c r="D54">
        <v>2</v>
      </c>
    </row>
    <row r="55" spans="1:4" x14ac:dyDescent="0.25">
      <c r="A55" t="s">
        <v>9</v>
      </c>
      <c r="B55" t="s">
        <v>5</v>
      </c>
      <c r="C55">
        <v>1</v>
      </c>
      <c r="D55">
        <f>0+1</f>
        <v>1</v>
      </c>
    </row>
    <row r="56" spans="1:4" x14ac:dyDescent="0.25">
      <c r="A56" s="1" t="s">
        <v>68</v>
      </c>
      <c r="B56" t="s">
        <v>5</v>
      </c>
      <c r="C56">
        <f>1</f>
        <v>1</v>
      </c>
      <c r="D56">
        <f>0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2020-11-21T21:12:14Z</dcterms:created>
  <dcterms:modified xsi:type="dcterms:W3CDTF">2020-12-07T14:19:59Z</dcterms:modified>
</cp:coreProperties>
</file>