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521"/>
  </bookViews>
  <sheets>
    <sheet name="Sheet2" sheetId="2" r:id="rId1"/>
    <sheet name="Sheet3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F66" i="2"/>
  <c r="Q270"/>
  <c r="O263"/>
  <c r="N263"/>
  <c r="O262"/>
  <c r="N262"/>
</calcChain>
</file>

<file path=xl/sharedStrings.xml><?xml version="1.0" encoding="utf-8"?>
<sst xmlns="http://schemas.openxmlformats.org/spreadsheetml/2006/main" count="367" uniqueCount="258">
  <si>
    <t>牌局类型</t>
    <phoneticPr fontId="2" type="noConversion"/>
  </si>
  <si>
    <t>创建者昵称</t>
    <phoneticPr fontId="2" type="noConversion"/>
  </si>
  <si>
    <t>盲注</t>
    <phoneticPr fontId="2" type="noConversion"/>
  </si>
  <si>
    <t>牌局名</t>
    <phoneticPr fontId="2" type="noConversion"/>
  </si>
  <si>
    <t>牌桌</t>
    <phoneticPr fontId="2" type="noConversion"/>
  </si>
  <si>
    <t>牌局时长</t>
    <phoneticPr fontId="2" type="noConversion"/>
  </si>
  <si>
    <t>总手数</t>
    <phoneticPr fontId="2" type="noConversion"/>
  </si>
  <si>
    <t>玩家ID</t>
    <phoneticPr fontId="2" type="noConversion"/>
  </si>
  <si>
    <t>玩家昵称</t>
    <phoneticPr fontId="2" type="noConversion"/>
  </si>
  <si>
    <t>俱乐部ID</t>
    <phoneticPr fontId="2" type="noConversion"/>
  </si>
  <si>
    <t>俱乐部</t>
    <phoneticPr fontId="2" type="noConversion"/>
  </si>
  <si>
    <t>买入</t>
    <phoneticPr fontId="2" type="noConversion"/>
  </si>
  <si>
    <t>带出</t>
    <phoneticPr fontId="2" type="noConversion"/>
  </si>
  <si>
    <t>保险买入</t>
    <phoneticPr fontId="2" type="noConversion"/>
  </si>
  <si>
    <t>保险合计</t>
    <phoneticPr fontId="2" type="noConversion"/>
  </si>
  <si>
    <t>俱乐部保险</t>
    <phoneticPr fontId="2" type="noConversion"/>
  </si>
  <si>
    <t>战绩</t>
    <phoneticPr fontId="2" type="noConversion"/>
  </si>
  <si>
    <t>结束时间</t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</si>
  <si>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0.5%</t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</si>
  <si>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</si>
  <si>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2%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</si>
  <si>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3%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</si>
  <si>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</si>
  <si>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2.5%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</si>
  <si>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1.6%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</si>
  <si>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3.5%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</si>
  <si>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</si>
  <si>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结账台</t>
    <phoneticPr fontId="2" type="noConversion"/>
  </si>
  <si>
    <t>点击获取最新帐</t>
    <phoneticPr fontId="2" type="noConversion"/>
  </si>
  <si>
    <t>客人详细列表</t>
    <phoneticPr fontId="2" type="noConversion"/>
  </si>
  <si>
    <t>点击打开增减输入框</t>
    <phoneticPr fontId="2" type="noConversion"/>
  </si>
  <si>
    <t>默认：（输入客人编号）</t>
    <phoneticPr fontId="2" type="noConversion"/>
  </si>
  <si>
    <t>结算完成消失账单标示</t>
    <phoneticPr fontId="2" type="noConversion"/>
  </si>
  <si>
    <t>弹出日志列表</t>
    <phoneticPr fontId="2" type="noConversion"/>
  </si>
  <si>
    <t>弹出账单列表</t>
    <phoneticPr fontId="2" type="noConversion"/>
  </si>
  <si>
    <t>弹出添加俱乐部列表</t>
    <phoneticPr fontId="2" type="noConversion"/>
  </si>
  <si>
    <t>俱乐部名称</t>
    <phoneticPr fontId="2" type="noConversion"/>
  </si>
  <si>
    <t>直接修改金额</t>
    <phoneticPr fontId="2" type="noConversion"/>
  </si>
  <si>
    <t>弹出交班列表</t>
    <phoneticPr fontId="2" type="noConversion"/>
  </si>
  <si>
    <t>累计所有客人总输赢</t>
    <phoneticPr fontId="2" type="noConversion"/>
  </si>
  <si>
    <t>针对客人每次抽水</t>
    <phoneticPr fontId="2" type="noConversion"/>
  </si>
  <si>
    <t>俱乐部设置</t>
    <phoneticPr fontId="2" type="noConversion"/>
  </si>
  <si>
    <t>联盟总账</t>
    <phoneticPr fontId="2" type="noConversion"/>
  </si>
  <si>
    <t>原始数据处理说明：</t>
    <phoneticPr fontId="2" type="noConversion"/>
  </si>
  <si>
    <t>普通保险局</t>
    <phoneticPr fontId="2" type="noConversion"/>
  </si>
  <si>
    <t>决定是否有效牌局（大于等于1，则显示到获取账单中）</t>
    <phoneticPr fontId="2" type="noConversion"/>
  </si>
  <si>
    <t>20/40</t>
    <phoneticPr fontId="2" type="noConversion"/>
  </si>
  <si>
    <t>20/40口1568</t>
    <phoneticPr fontId="2" type="noConversion"/>
  </si>
  <si>
    <t>留留留</t>
    <phoneticPr fontId="2" type="noConversion"/>
  </si>
  <si>
    <t>3.0</t>
    <phoneticPr fontId="2" type="noConversion"/>
  </si>
  <si>
    <t>专抽卡蛇口</t>
    <phoneticPr fontId="2" type="noConversion"/>
  </si>
  <si>
    <t>888国际</t>
    <phoneticPr fontId="2" type="noConversion"/>
  </si>
  <si>
    <t>保险收入</t>
    <phoneticPr fontId="2" type="noConversion"/>
  </si>
  <si>
    <t>保险</t>
    <phoneticPr fontId="2" type="noConversion"/>
  </si>
  <si>
    <t>单一玩家数据举例</t>
    <phoneticPr fontId="2" type="noConversion"/>
  </si>
  <si>
    <t>数据类型</t>
    <phoneticPr fontId="2" type="noConversion"/>
  </si>
  <si>
    <t>处理方法</t>
    <phoneticPr fontId="2" type="noConversion"/>
  </si>
  <si>
    <r>
      <rPr>
        <sz val="11"/>
        <color theme="1"/>
        <rFont val="宋体"/>
        <family val="3"/>
        <charset val="134"/>
      </rPr>
      <t>抽取俱乐部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与使用者俱乐部设置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相同的玩家导入到，每局玩家中</t>
    </r>
    <phoneticPr fontId="2" type="noConversion"/>
  </si>
  <si>
    <t>代入公式（结算）</t>
    <phoneticPr fontId="2" type="noConversion"/>
  </si>
  <si>
    <r>
      <rPr>
        <sz val="11"/>
        <color theme="1"/>
        <rFont val="宋体"/>
        <family val="3"/>
        <charset val="134"/>
      </rPr>
      <t>获取唯一</t>
    </r>
    <r>
      <rPr>
        <sz val="11"/>
        <color theme="1"/>
        <rFont val="Tahoma"/>
        <family val="2"/>
        <charset val="134"/>
      </rPr>
      <t>id</t>
    </r>
    <phoneticPr fontId="2" type="noConversion"/>
  </si>
  <si>
    <t>显示客人游戏名称</t>
    <phoneticPr fontId="2" type="noConversion"/>
  </si>
  <si>
    <t>累加到总保险</t>
    <phoneticPr fontId="2" type="noConversion"/>
  </si>
  <si>
    <r>
      <rPr>
        <sz val="11"/>
        <color theme="1"/>
        <rFont val="宋体"/>
        <family val="3"/>
        <charset val="134"/>
      </rPr>
      <t>核对数字：战绩之和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保险合计之和</t>
    </r>
    <phoneticPr fontId="2" type="noConversion"/>
  </si>
  <si>
    <t>核对数字：战绩之和+保险合计之和</t>
    <phoneticPr fontId="2" type="noConversion"/>
  </si>
  <si>
    <r>
      <rPr>
        <sz val="11"/>
        <color rgb="FFFF0000"/>
        <rFont val="宋体"/>
        <family val="3"/>
        <charset val="134"/>
      </rPr>
      <t>不为</t>
    </r>
    <r>
      <rPr>
        <sz val="11"/>
        <color rgb="FFFF0000"/>
        <rFont val="Tahoma"/>
        <family val="2"/>
        <charset val="134"/>
      </rPr>
      <t>0</t>
    </r>
    <r>
      <rPr>
        <sz val="11"/>
        <color rgb="FFFF0000"/>
        <rFont val="宋体"/>
        <family val="3"/>
        <charset val="134"/>
      </rPr>
      <t>变红</t>
    </r>
    <phoneticPr fontId="2" type="noConversion"/>
  </si>
  <si>
    <t>获取战绩数额，带入客人输赢公式（结算）丨</t>
    <phoneticPr fontId="2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</si>
  <si>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\</t>
    </r>
    <r>
      <rPr>
        <sz val="11"/>
        <color theme="1"/>
        <rFont val="宋体"/>
        <family val="3"/>
        <charset val="134"/>
      </rPr>
      <t>查看修改</t>
    </r>
    <phoneticPr fontId="2" type="noConversion"/>
  </si>
  <si>
    <t>删除</t>
  </si>
  <si>
    <t>点击直接填写修改</t>
    <phoneticPr fontId="2" type="noConversion"/>
  </si>
  <si>
    <t>修改后显示之前数字与修改后的数字</t>
    <phoneticPr fontId="2" type="noConversion"/>
  </si>
  <si>
    <t>修改后背景颜色突显显示</t>
    <phoneticPr fontId="2" type="noConversion"/>
  </si>
  <si>
    <t>保险</t>
    <phoneticPr fontId="2" type="noConversion"/>
  </si>
  <si>
    <t>联盟名称</t>
  </si>
  <si>
    <t>客人信息列表</t>
    <phoneticPr fontId="2" type="noConversion"/>
  </si>
  <si>
    <t>可以搜编号，或者游戏名</t>
    <phoneticPr fontId="2" type="noConversion"/>
  </si>
  <si>
    <t>点击编辑对信息进行编号，入编号相同弹出询问框是否合并</t>
    <phoneticPr fontId="2" type="noConversion"/>
  </si>
  <si>
    <r>
      <rPr>
        <sz val="11"/>
        <color theme="1"/>
        <rFont val="宋体"/>
        <family val="3"/>
        <charset val="134"/>
      </rPr>
      <t>赢抽4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</si>
  <si>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赢抽4.5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</si>
  <si>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</si>
  <si>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赢抽5.5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</si>
  <si>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每次加减的区间为</t>
    </r>
    <r>
      <rPr>
        <sz val="11"/>
        <color theme="1"/>
        <rFont val="Tahoma"/>
        <family val="2"/>
        <charset val="134"/>
      </rPr>
      <t>0.5%</t>
    </r>
    <phoneticPr fontId="2" type="noConversion"/>
  </si>
  <si>
    <t>总保险列表</t>
    <phoneticPr fontId="2" type="noConversion"/>
  </si>
  <si>
    <t>总抽水</t>
    <phoneticPr fontId="2" type="noConversion"/>
  </si>
  <si>
    <t>上桌人数</t>
    <phoneticPr fontId="2" type="noConversion"/>
  </si>
  <si>
    <t>根据该客户设置的抽水系数</t>
    <phoneticPr fontId="2" type="noConversion"/>
  </si>
  <si>
    <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抽水系数</t>
    </r>
    <phoneticPr fontId="2" type="noConversion"/>
  </si>
  <si>
    <t>输按输的抽水系数</t>
    <phoneticPr fontId="2" type="noConversion"/>
  </si>
  <si>
    <t>赢按照赢的抽水系数</t>
    <phoneticPr fontId="2" type="noConversion"/>
  </si>
  <si>
    <t>账单列表</t>
    <phoneticPr fontId="2" type="noConversion"/>
  </si>
  <si>
    <t>点击打开牌局信息</t>
    <phoneticPr fontId="2" type="noConversion"/>
  </si>
  <si>
    <t>会员信息表</t>
  </si>
  <si>
    <r>
      <t>俱乐部账号1/密码1</t>
    </r>
    <r>
      <rPr>
        <sz val="12"/>
        <rFont val="宋体"/>
        <family val="3"/>
        <charset val="134"/>
      </rPr>
      <t>/俱乐部ID1</t>
    </r>
    <r>
      <rPr>
        <sz val="12"/>
        <rFont val="宋体"/>
        <charset val="134"/>
      </rPr>
      <t>；俱乐部账号2/密码2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ID2</t>
    </r>
    <r>
      <rPr>
        <sz val="12"/>
        <rFont val="宋体"/>
        <charset val="134"/>
      </rPr>
      <t>；俱乐部账号3/密码3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ID3</t>
    </r>
    <r>
      <rPr>
        <sz val="12"/>
        <rFont val="宋体"/>
        <charset val="134"/>
      </rPr>
      <t>；俱乐部账号4/密码4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ID4</t>
    </r>
    <r>
      <rPr>
        <sz val="12"/>
        <rFont val="宋体"/>
        <charset val="134"/>
      </rPr>
      <t>；俱乐部账号5/密码5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ID5</t>
    </r>
  </si>
  <si>
    <t>会员级别</t>
  </si>
  <si>
    <t>到期时间</t>
  </si>
  <si>
    <t>卡资金</t>
  </si>
  <si>
    <t>支出项</t>
  </si>
  <si>
    <r>
      <t>1</t>
    </r>
    <r>
      <rPr>
        <sz val="12"/>
        <rFont val="宋体"/>
        <family val="3"/>
        <charset val="134"/>
      </rPr>
      <t>/2/3/4</t>
    </r>
  </si>
  <si>
    <t>时间到了，会员级别归为1</t>
  </si>
  <si>
    <t>卡1/金额1；卡2/金额2；卡3/金额3；卡4/金额4；卡5/金额5…….（最多20个）</t>
  </si>
  <si>
    <t>支出1/金额1；卡2/支出2；卡3/支出3；卡4/支出4；卡5/支出5…….（最多10个）</t>
  </si>
  <si>
    <t>初始化为0个俱乐部，绑定1个需要黄金会员，绑定两个需要钻石会员，绑定3-5个需要超级会员</t>
  </si>
  <si>
    <t>1.普通会员，默认，初始化</t>
  </si>
  <si>
    <t>2.黄金会员</t>
  </si>
  <si>
    <t>3.钻石会员</t>
  </si>
  <si>
    <t>4.超级会员</t>
  </si>
  <si>
    <t>牌局数据表（去重）</t>
  </si>
  <si>
    <t>牌局名</t>
  </si>
  <si>
    <t>盲注</t>
  </si>
  <si>
    <t>总手数</t>
  </si>
  <si>
    <t>玩家ID</t>
  </si>
  <si>
    <t>玩家昵称</t>
  </si>
  <si>
    <t>俱乐部ID</t>
  </si>
  <si>
    <t>俱乐部</t>
  </si>
  <si>
    <t>结束时间</t>
  </si>
  <si>
    <t>是否结算</t>
  </si>
  <si>
    <t>20/40🔥2132</t>
  </si>
  <si>
    <t>20/40</t>
  </si>
  <si>
    <t>226</t>
  </si>
  <si>
    <t>129616794</t>
  </si>
  <si>
    <t>鑫成长</t>
  </si>
  <si>
    <t>21340895</t>
  </si>
  <si>
    <t>渔船</t>
  </si>
  <si>
    <t>0</t>
  </si>
  <si>
    <t>235</t>
  </si>
  <si>
    <t>2017-06-21 19:22:10</t>
  </si>
  <si>
    <t>客人信息表</t>
  </si>
  <si>
    <t>会员</t>
  </si>
  <si>
    <t>客人编号</t>
  </si>
  <si>
    <t>游戏名</t>
  </si>
  <si>
    <t>本金</t>
  </si>
  <si>
    <t>赢抽点数</t>
  </si>
  <si>
    <t>输反点数</t>
  </si>
  <si>
    <t>代理人</t>
  </si>
  <si>
    <t>备注</t>
  </si>
  <si>
    <r>
      <t>A</t>
    </r>
    <r>
      <rPr>
        <sz val="12"/>
        <rFont val="宋体"/>
        <family val="3"/>
        <charset val="134"/>
      </rPr>
      <t>AA/BB/CC</t>
    </r>
  </si>
  <si>
    <t>牌局信息</t>
    <phoneticPr fontId="2" type="noConversion"/>
  </si>
  <si>
    <t>牌局名</t>
    <phoneticPr fontId="2" type="noConversion"/>
  </si>
  <si>
    <t>盲注</t>
    <phoneticPr fontId="2" type="noConversion"/>
  </si>
  <si>
    <t>时间</t>
    <phoneticPr fontId="2" type="noConversion"/>
  </si>
  <si>
    <t>总手数</t>
    <phoneticPr fontId="2" type="noConversion"/>
  </si>
  <si>
    <t>俱乐部ID</t>
    <phoneticPr fontId="2" type="noConversion"/>
  </si>
  <si>
    <t>XXXX</t>
    <phoneticPr fontId="2" type="noConversion"/>
  </si>
  <si>
    <t>XXX</t>
    <phoneticPr fontId="2" type="noConversion"/>
  </si>
  <si>
    <t>XX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</si>
  <si>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</si>
  <si>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</si>
  <si>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</si>
  <si>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战绩</t>
    <phoneticPr fontId="2" type="noConversion"/>
  </si>
  <si>
    <t>保险</t>
    <phoneticPr fontId="2" type="noConversion"/>
  </si>
  <si>
    <t>账号</t>
    <phoneticPr fontId="2" type="noConversion"/>
  </si>
  <si>
    <t>D</t>
    <phoneticPr fontId="2" type="noConversion"/>
  </si>
  <si>
    <t>21340896</t>
  </si>
  <si>
    <t>21340897</t>
  </si>
  <si>
    <t>21340898</t>
  </si>
  <si>
    <t>21340899</t>
  </si>
  <si>
    <t>21340900</t>
  </si>
  <si>
    <t>21340901</t>
  </si>
  <si>
    <t>21340902</t>
  </si>
  <si>
    <t>桌子费</t>
    <phoneticPr fontId="2" type="noConversion"/>
  </si>
  <si>
    <t>保险抽成</t>
    <phoneticPr fontId="2" type="noConversion"/>
  </si>
  <si>
    <t>联盟账单</t>
    <phoneticPr fontId="2" type="noConversion"/>
  </si>
  <si>
    <t>联盟补贴</t>
    <phoneticPr fontId="2" type="noConversion"/>
  </si>
  <si>
    <t>抽水</t>
    <phoneticPr fontId="2" type="noConversion"/>
  </si>
  <si>
    <t>抽水进账</t>
    <phoneticPr fontId="2" type="noConversion"/>
  </si>
  <si>
    <t>上桌人头</t>
    <phoneticPr fontId="2" type="noConversion"/>
  </si>
  <si>
    <t>是否清帐</t>
    <phoneticPr fontId="2" type="noConversion"/>
  </si>
  <si>
    <t>是否已清除</t>
    <phoneticPr fontId="2" type="noConversion"/>
  </si>
  <si>
    <r>
      <rPr>
        <sz val="11"/>
        <color theme="1"/>
        <rFont val="宋体"/>
        <family val="3"/>
        <charset val="134"/>
      </rPr>
      <t>初始化默认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，清楚过后变</t>
    </r>
    <r>
      <rPr>
        <sz val="11"/>
        <color theme="1"/>
        <rFont val="Tahoma"/>
        <family val="2"/>
        <charset val="134"/>
      </rPr>
      <t>1</t>
    </r>
    <phoneticPr fontId="2" type="noConversion"/>
  </si>
  <si>
    <t>服务器公共信息</t>
    <phoneticPr fontId="2" type="noConversion"/>
  </si>
  <si>
    <t>用户个人标记</t>
    <phoneticPr fontId="2" type="noConversion"/>
  </si>
  <si>
    <t>会员</t>
    <phoneticPr fontId="2" type="noConversion"/>
  </si>
  <si>
    <t>会员标记</t>
    <phoneticPr fontId="2" type="noConversion"/>
  </si>
  <si>
    <r>
      <t>*</t>
    </r>
    <r>
      <rPr>
        <sz val="10"/>
        <rFont val="Arial"/>
        <family val="2"/>
      </rPr>
      <t>**</t>
    </r>
    <phoneticPr fontId="2" type="noConversion"/>
  </si>
  <si>
    <t>初始化默认0，修改过后变1</t>
    <phoneticPr fontId="2" type="noConversion"/>
  </si>
  <si>
    <t>保险合计（可修改）</t>
    <phoneticPr fontId="2" type="noConversion"/>
  </si>
  <si>
    <t>战绩（可修改）</t>
    <phoneticPr fontId="2" type="noConversion"/>
  </si>
  <si>
    <t>抽水起步</t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</si>
  <si>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1-</t>
    </r>
    <r>
      <rPr>
        <sz val="11"/>
        <color theme="1"/>
        <rFont val="宋体"/>
        <family val="3"/>
        <charset val="134"/>
      </rPr>
      <t>输反点数）</t>
    </r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</si>
  <si>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1-</t>
    </r>
    <r>
      <rPr>
        <sz val="11"/>
        <color theme="1"/>
        <rFont val="宋体"/>
        <family val="3"/>
        <charset val="134"/>
      </rPr>
      <t>赢抽点数）</t>
    </r>
    <phoneticPr fontId="2" type="noConversion"/>
  </si>
  <si>
    <r>
      <t>0-</t>
    </r>
    <r>
      <rPr>
        <sz val="11"/>
        <color theme="1"/>
        <rFont val="宋体"/>
        <family val="3"/>
        <charset val="134"/>
      </rPr>
      <t>门槛</t>
    </r>
    <r>
      <rPr>
        <sz val="11"/>
        <color theme="1"/>
        <rFont val="Tahoma"/>
        <family val="2"/>
        <charset val="134"/>
      </rPr>
      <t>X=</t>
    </r>
    <r>
      <rPr>
        <sz val="11"/>
        <color theme="1"/>
        <rFont val="宋体"/>
        <family val="3"/>
        <charset val="134"/>
      </rPr>
      <t>原来值</t>
    </r>
    <phoneticPr fontId="2" type="noConversion"/>
  </si>
  <si>
    <t>结算有两种，抹零和四舍五入</t>
    <phoneticPr fontId="2" type="noConversion"/>
  </si>
  <si>
    <r>
      <rPr>
        <sz val="11"/>
        <color theme="1"/>
        <rFont val="宋体"/>
        <family val="3"/>
        <charset val="134"/>
      </rPr>
      <t>抽水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结算</t>
    </r>
    <phoneticPr fontId="2" type="noConversion"/>
  </si>
  <si>
    <t>代理分成</t>
    <phoneticPr fontId="2" type="noConversion"/>
  </si>
  <si>
    <t>每下调整0.05%</t>
    <phoneticPr fontId="2" type="noConversion"/>
  </si>
  <si>
    <t>联盟对账</t>
    <phoneticPr fontId="2" type="noConversion"/>
  </si>
  <si>
    <t>多个联盟</t>
    <phoneticPr fontId="2" type="noConversion"/>
  </si>
  <si>
    <t>联盟对应多个俱乐部</t>
    <phoneticPr fontId="2" type="noConversion"/>
  </si>
  <si>
    <t>俱乐部抽水具体信息</t>
    <phoneticPr fontId="2" type="noConversion"/>
  </si>
  <si>
    <t>牌局名称</t>
    <phoneticPr fontId="2" type="noConversion"/>
  </si>
  <si>
    <t>战绩</t>
    <phoneticPr fontId="2" type="noConversion"/>
  </si>
  <si>
    <t>保险</t>
    <phoneticPr fontId="2" type="noConversion"/>
  </si>
  <si>
    <t>保险抽水</t>
    <phoneticPr fontId="2" type="noConversion"/>
  </si>
  <si>
    <t>桌子费</t>
    <phoneticPr fontId="2" type="noConversion"/>
  </si>
  <si>
    <t>每桌抽成</t>
    <phoneticPr fontId="2" type="noConversion"/>
  </si>
  <si>
    <t>总数额</t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</si>
  <si>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97.5%</t>
    </r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</si>
  <si>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97.5%</t>
    </r>
    <phoneticPr fontId="2" type="noConversion"/>
  </si>
  <si>
    <t>牌局名字</t>
    <phoneticPr fontId="2" type="noConversion"/>
  </si>
  <si>
    <r>
      <t>888</t>
    </r>
    <r>
      <rPr>
        <sz val="11"/>
        <color theme="1"/>
        <rFont val="宋体"/>
        <family val="3"/>
        <charset val="134"/>
      </rPr>
      <t>国际</t>
    </r>
    <phoneticPr fontId="2" type="noConversion"/>
  </si>
  <si>
    <t>欧了</t>
    <phoneticPr fontId="2" type="noConversion"/>
  </si>
  <si>
    <r>
      <t>77</t>
    </r>
    <r>
      <rPr>
        <sz val="11"/>
        <color theme="1"/>
        <rFont val="宋体"/>
        <family val="3"/>
        <charset val="134"/>
      </rPr>
      <t>俱乐部</t>
    </r>
    <phoneticPr fontId="2" type="noConversion"/>
  </si>
  <si>
    <t>汇总</t>
    <phoneticPr fontId="2" type="noConversion"/>
  </si>
  <si>
    <t>标记</t>
    <phoneticPr fontId="2" type="noConversion"/>
  </si>
  <si>
    <t>清帐</t>
    <phoneticPr fontId="2" type="noConversion"/>
  </si>
  <si>
    <r>
      <rPr>
        <sz val="11"/>
        <color theme="1"/>
        <rFont val="宋体"/>
        <family val="3"/>
        <charset val="134"/>
      </rPr>
      <t>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对账方式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</si>
  <si>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联盟收入（抽保险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桌子费）</t>
    </r>
    <phoneticPr fontId="2" type="noConversion"/>
  </si>
  <si>
    <t>联盟名字添加联盟</t>
    <phoneticPr fontId="2" type="noConversion"/>
  </si>
  <si>
    <t>俱乐部名字</t>
    <phoneticPr fontId="2" type="noConversion"/>
  </si>
  <si>
    <t>添加俱乐部</t>
    <phoneticPr fontId="2" type="noConversion"/>
  </si>
  <si>
    <t>需要绑定联盟账号</t>
    <phoneticPr fontId="2" type="noConversion"/>
  </si>
  <si>
    <t>分账</t>
    <phoneticPr fontId="2" type="noConversion"/>
  </si>
  <si>
    <t>旧帐</t>
    <phoneticPr fontId="2" type="noConversion"/>
  </si>
  <si>
    <t>新帐</t>
    <phoneticPr fontId="2" type="noConversion"/>
  </si>
  <si>
    <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*(1-</t>
    </r>
    <r>
      <rPr>
        <sz val="11"/>
        <color theme="1"/>
        <rFont val="宋体"/>
        <family val="3"/>
        <charset val="134"/>
      </rPr>
      <t>抽水系数</t>
    </r>
    <r>
      <rPr>
        <sz val="11"/>
        <color theme="1"/>
        <rFont val="Tahoma"/>
        <family val="2"/>
        <charset val="134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</si>
  <si>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交班算法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差额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</si>
  <si>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t>差额：</t>
    <phoneticPr fontId="2" type="noConversion"/>
  </si>
  <si>
    <t>总支出</t>
    <phoneticPr fontId="2" type="noConversion"/>
  </si>
  <si>
    <t>交班转出：</t>
    <phoneticPr fontId="2" type="noConversion"/>
  </si>
  <si>
    <t>总抽水：</t>
    <phoneticPr fontId="2" type="noConversion"/>
  </si>
  <si>
    <t>总保险：</t>
    <phoneticPr fontId="2" type="noConversion"/>
  </si>
  <si>
    <t>！交班后你需要转出XXX金额，你的差额才会为0。</t>
    <phoneticPr fontId="2" type="noConversion"/>
  </si>
  <si>
    <t>！交班后已结算账单将会变为已清算</t>
    <phoneticPr fontId="2" type="noConversion"/>
  </si>
  <si>
    <r>
      <rPr>
        <sz val="11"/>
        <color theme="1"/>
        <rFont val="宋体"/>
        <family val="3"/>
        <charset val="134"/>
      </rPr>
      <t>交班后清算所有账单，累计数值全部归</t>
    </r>
    <r>
      <rPr>
        <sz val="11"/>
        <color theme="1"/>
        <rFont val="Tahoma"/>
        <family val="2"/>
        <charset val="134"/>
      </rPr>
      <t>0</t>
    </r>
    <phoneticPr fontId="2" type="noConversion"/>
  </si>
  <si>
    <t>本俱乐部玩家战绩总和</t>
  </si>
  <si>
    <t>本俱乐部玩家保险总和</t>
  </si>
  <si>
    <t>联盟补贴</t>
  </si>
  <si>
    <r>
      <rPr>
        <sz val="11"/>
        <color theme="1"/>
        <rFont val="宋体"/>
        <family val="3"/>
        <charset val="134"/>
      </rPr>
      <t>联盟旧账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新账单累计</t>
    </r>
    <phoneticPr fontId="2" type="noConversion"/>
  </si>
  <si>
    <t>现有的账单</t>
    <phoneticPr fontId="2" type="noConversion"/>
  </si>
  <si>
    <r>
      <rPr>
        <sz val="11"/>
        <color theme="1"/>
        <rFont val="宋体"/>
        <family val="3"/>
        <charset val="134"/>
      </rPr>
      <t>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</si>
  <si>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r>
      <rPr>
        <sz val="11"/>
        <color theme="1"/>
        <rFont val="宋体"/>
        <family val="3"/>
        <charset val="134"/>
      </rPr>
      <t>差额大于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出红色</t>
    </r>
    <phoneticPr fontId="2" type="noConversion"/>
  </si>
  <si>
    <r>
      <rPr>
        <sz val="11"/>
        <color theme="1"/>
        <rFont val="宋体"/>
        <family val="3"/>
        <charset val="134"/>
      </rPr>
      <t>资金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（（总抽水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总支出）</t>
    </r>
    <phoneticPr fontId="2" type="noConversion"/>
  </si>
  <si>
    <r>
      <rPr>
        <sz val="11"/>
        <color theme="1"/>
        <rFont val="宋体"/>
        <family val="3"/>
        <charset val="134"/>
      </rPr>
      <t>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</si>
  <si>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t>默认联盟</t>
    <phoneticPr fontId="2" type="noConversion"/>
  </si>
  <si>
    <t>可修改</t>
    <phoneticPr fontId="2" type="noConversion"/>
  </si>
  <si>
    <r>
      <t>%</t>
    </r>
    <r>
      <rPr>
        <sz val="11"/>
        <color theme="1"/>
        <rFont val="宋体"/>
        <family val="3"/>
        <charset val="134"/>
      </rPr>
      <t>百分比为后缀</t>
    </r>
    <phoneticPr fontId="2" type="noConversion"/>
  </si>
  <si>
    <t>联盟名称</t>
    <phoneticPr fontId="2" type="noConversion"/>
  </si>
  <si>
    <t>联盟欠账</t>
    <phoneticPr fontId="2" type="noConversion"/>
  </si>
  <si>
    <t>对账方法</t>
    <phoneticPr fontId="2" type="noConversion"/>
  </si>
  <si>
    <t>上缴桌子费</t>
    <phoneticPr fontId="2" type="noConversion"/>
  </si>
  <si>
    <t>保险被抽</t>
    <phoneticPr fontId="2" type="noConversion"/>
  </si>
  <si>
    <t>默认联盟设置</t>
    <phoneticPr fontId="2" type="noConversion"/>
  </si>
  <si>
    <r>
      <rPr>
        <sz val="11"/>
        <color theme="1"/>
        <rFont val="宋体"/>
        <family val="3"/>
        <charset val="134"/>
      </rPr>
      <t>保险被抽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抽成系数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保险总和</t>
    </r>
    <phoneticPr fontId="2" type="noConversion"/>
  </si>
  <si>
    <r>
      <rPr>
        <sz val="11"/>
        <color theme="1"/>
        <rFont val="宋体"/>
        <family val="3"/>
        <charset val="134"/>
      </rPr>
      <t>联盟旧帐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联盟欠帐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现有账单转换的旧帐</t>
    </r>
    <phoneticPr fontId="2" type="noConversion"/>
  </si>
  <si>
    <t>实际保险=牌局保险-保险被抽</t>
    <phoneticPr fontId="2" type="noConversion"/>
  </si>
  <si>
    <r>
      <rPr>
        <sz val="11"/>
        <color theme="1"/>
        <rFont val="宋体"/>
        <family val="3"/>
        <charset val="134"/>
      </rPr>
      <t>保险少于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不算入保险被抽</t>
    </r>
    <phoneticPr fontId="2" type="noConversion"/>
  </si>
  <si>
    <t>抹零</t>
    <phoneticPr fontId="2" type="noConversion"/>
  </si>
  <si>
    <t>上桌人数=该联盟所属的上桌总人数</t>
    <phoneticPr fontId="2" type="noConversion"/>
  </si>
  <si>
    <t>负数，即我们欠联盟的</t>
    <phoneticPr fontId="2" type="noConversion"/>
  </si>
  <si>
    <t>正数，即我们赢的</t>
    <phoneticPr fontId="2" type="noConversion"/>
  </si>
  <si>
    <r>
      <t>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*(1-</t>
    </r>
    <r>
      <rPr>
        <sz val="11"/>
        <color theme="1"/>
        <rFont val="宋体"/>
        <family val="3"/>
        <charset val="134"/>
      </rPr>
      <t>对账系数</t>
    </r>
    <r>
      <rPr>
        <sz val="11"/>
        <color theme="1"/>
        <rFont val="Tahoma"/>
        <family val="2"/>
        <charset val="134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</si>
  <si>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（（战绩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对账系数））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</si>
  <si>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（所有资金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（所有客人本金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所有支出））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所有联盟总帐</t>
    </r>
    <phoneticPr fontId="2" type="noConversion"/>
  </si>
  <si>
    <r>
      <rPr>
        <sz val="11"/>
        <color theme="1"/>
        <rFont val="宋体"/>
        <family val="3"/>
        <charset val="134"/>
      </rPr>
      <t>实际抽水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抽水数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联盟补贴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phoneticPr fontId="2" type="noConversion"/>
  </si>
  <si>
    <r>
      <rPr>
        <sz val="11"/>
        <color theme="1"/>
        <rFont val="宋体"/>
        <family val="3"/>
        <charset val="134"/>
      </rPr>
      <t>核对数字：战绩之和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保险合计之和</t>
    </r>
    <phoneticPr fontId="2" type="noConversion"/>
  </si>
  <si>
    <r>
      <rPr>
        <sz val="11"/>
        <color theme="1"/>
        <rFont val="宋体"/>
        <family val="3"/>
        <charset val="134"/>
      </rPr>
      <t>当局帐单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（（战绩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（对账系数））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</si>
  <si>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输反点数）</t>
    </r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</si>
  <si>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赢抽点数）</t>
    </r>
    <phoneticPr fontId="2" type="noConversion"/>
  </si>
  <si>
    <r>
      <rPr>
        <sz val="11"/>
        <color theme="1"/>
        <rFont val="宋体"/>
        <family val="3"/>
        <charset val="134"/>
      </rPr>
      <t>新帐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俱乐部下列当局总账之和</t>
    </r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</si>
</sst>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rgb="FFFFFFFF"/>
      <name val="宋体"/>
      <family val="3"/>
      <charset val="134"/>
    </font>
    <font>
      <sz val="10"/>
      <color rgb="FFFFFFFF"/>
      <name val="宋体"/>
      <family val="3"/>
      <charset val="134"/>
    </font>
    <font>
      <sz val="12"/>
      <name val="宋体"/>
      <charset val="134"/>
    </font>
    <font>
      <sz val="10"/>
      <name val="Arial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9" fillId="0" borderId="0"/>
    <xf numFmtId="0" fontId="10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49" fontId="3" fillId="0" borderId="0" xfId="0" applyNumberFormat="1" applyFont="1"/>
    <xf numFmtId="0" fontId="3" fillId="0" borderId="0" xfId="0" applyFont="1" applyAlignment="1">
      <alignment horizontal="left"/>
    </xf>
    <xf numFmtId="22" fontId="3" fillId="0" borderId="0" xfId="0" applyNumberFormat="1" applyFont="1"/>
    <xf numFmtId="0" fontId="4" fillId="0" borderId="0" xfId="0" applyFont="1" applyFill="1"/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0" xfId="1"/>
    <xf numFmtId="0" fontId="10" fillId="0" borderId="0" xfId="2"/>
    <xf numFmtId="0" fontId="11" fillId="0" borderId="0" xfId="1" applyFont="1"/>
    <xf numFmtId="0" fontId="11" fillId="6" borderId="0" xfId="1" applyFont="1" applyFill="1" applyAlignment="1"/>
    <xf numFmtId="0" fontId="9" fillId="6" borderId="0" xfId="1" applyFill="1"/>
    <xf numFmtId="0" fontId="3" fillId="7" borderId="0" xfId="0" applyFont="1" applyFill="1" applyAlignment="1">
      <alignment horizontal="center"/>
    </xf>
    <xf numFmtId="0" fontId="11" fillId="7" borderId="0" xfId="1" applyFont="1" applyFill="1" applyAlignment="1">
      <alignment horizontal="center"/>
    </xf>
    <xf numFmtId="0" fontId="13" fillId="7" borderId="0" xfId="2" applyFont="1" applyFill="1"/>
    <xf numFmtId="0" fontId="12" fillId="7" borderId="0" xfId="2" applyFont="1" applyFill="1"/>
    <xf numFmtId="9" fontId="0" fillId="0" borderId="0" xfId="0" applyNumberFormat="1"/>
    <xf numFmtId="0" fontId="0" fillId="0" borderId="0" xfId="0" applyNumberFormat="1"/>
    <xf numFmtId="0" fontId="0" fillId="0" borderId="0" xfId="0"/>
    <xf numFmtId="0" fontId="14" fillId="0" borderId="0" xfId="0" applyFont="1" applyBorder="1" applyAlignment="1">
      <alignment horizontal="center"/>
    </xf>
    <xf numFmtId="0" fontId="3" fillId="0" borderId="0" xfId="0" applyFont="1"/>
    <xf numFmtId="0" fontId="0" fillId="8" borderId="0" xfId="0" applyFill="1"/>
    <xf numFmtId="0" fontId="8" fillId="8" borderId="0" xfId="0" applyFont="1" applyFill="1" applyAlignment="1">
      <alignment horizontal="center"/>
    </xf>
    <xf numFmtId="0" fontId="3" fillId="8" borderId="0" xfId="0" applyFont="1" applyFill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Fill="1"/>
    <xf numFmtId="0" fontId="11" fillId="5" borderId="0" xfId="1" applyFont="1" applyFill="1" applyAlignment="1">
      <alignment horizontal="center"/>
    </xf>
    <xf numFmtId="0" fontId="13" fillId="4" borderId="0" xfId="2" applyFont="1" applyFill="1"/>
    <xf numFmtId="0" fontId="10" fillId="0" borderId="0" xfId="2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11" fillId="6" borderId="0" xfId="1" applyFont="1" applyFill="1" applyAlignment="1">
      <alignment horizontal="center"/>
    </xf>
  </cellXfs>
  <cellStyles count="12">
    <cellStyle name="常规" xfId="0" builtinId="0"/>
    <cellStyle name="常规 2" xfId="2"/>
    <cellStyle name="常规 2 2" xfId="6"/>
    <cellStyle name="常规 2 3" xfId="3"/>
    <cellStyle name="常规 3" xfId="1"/>
    <cellStyle name="常规 3 2" xfId="4"/>
    <cellStyle name="常规 3 3" xfId="11"/>
    <cellStyle name="常规 4" xfId="5"/>
    <cellStyle name="常规 4 2" xfId="8"/>
    <cellStyle name="常规 4 2 2" xfId="10"/>
    <cellStyle name="常规 5" xfId="7"/>
    <cellStyle name="常规 5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24</xdr:row>
      <xdr:rowOff>142875</xdr:rowOff>
    </xdr:from>
    <xdr:to>
      <xdr:col>20</xdr:col>
      <xdr:colOff>38100</xdr:colOff>
      <xdr:row>64</xdr:row>
      <xdr:rowOff>44824</xdr:rowOff>
    </xdr:to>
    <xdr:sp macro="" textlink="">
      <xdr:nvSpPr>
        <xdr:cNvPr id="2" name="矩形 1"/>
        <xdr:cNvSpPr/>
      </xdr:nvSpPr>
      <xdr:spPr>
        <a:xfrm>
          <a:off x="238125" y="860051"/>
          <a:ext cx="12104034" cy="7073714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653863</xdr:colOff>
      <xdr:row>25</xdr:row>
      <xdr:rowOff>42582</xdr:rowOff>
    </xdr:from>
    <xdr:to>
      <xdr:col>19</xdr:col>
      <xdr:colOff>322729</xdr:colOff>
      <xdr:row>27</xdr:row>
      <xdr:rowOff>109257</xdr:rowOff>
    </xdr:to>
    <xdr:sp macro="" textlink="">
      <xdr:nvSpPr>
        <xdr:cNvPr id="5" name="矩形 4"/>
        <xdr:cNvSpPr/>
      </xdr:nvSpPr>
      <xdr:spPr>
        <a:xfrm>
          <a:off x="12274363" y="1118347"/>
          <a:ext cx="1035984" cy="4252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退出账号</a:t>
          </a:r>
        </a:p>
      </xdr:txBody>
    </xdr:sp>
    <xdr:clientData/>
  </xdr:twoCellAnchor>
  <xdr:twoCellAnchor>
    <xdr:from>
      <xdr:col>7</xdr:col>
      <xdr:colOff>528359</xdr:colOff>
      <xdr:row>25</xdr:row>
      <xdr:rowOff>61633</xdr:rowOff>
    </xdr:from>
    <xdr:to>
      <xdr:col>9</xdr:col>
      <xdr:colOff>340100</xdr:colOff>
      <xdr:row>27</xdr:row>
      <xdr:rowOff>22412</xdr:rowOff>
    </xdr:to>
    <xdr:sp macro="" textlink="">
      <xdr:nvSpPr>
        <xdr:cNvPr id="6" name="矩形 5"/>
        <xdr:cNvSpPr/>
      </xdr:nvSpPr>
      <xdr:spPr>
        <a:xfrm>
          <a:off x="7363947" y="4543986"/>
          <a:ext cx="1178859" cy="319367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俱乐部</a:t>
          </a:r>
        </a:p>
      </xdr:txBody>
    </xdr:sp>
    <xdr:clientData/>
  </xdr:twoCellAnchor>
  <xdr:twoCellAnchor>
    <xdr:from>
      <xdr:col>2</xdr:col>
      <xdr:colOff>336176</xdr:colOff>
      <xdr:row>28</xdr:row>
      <xdr:rowOff>85725</xdr:rowOff>
    </xdr:from>
    <xdr:to>
      <xdr:col>19</xdr:col>
      <xdr:colOff>609600</xdr:colOff>
      <xdr:row>63</xdr:row>
      <xdr:rowOff>78440</xdr:rowOff>
    </xdr:to>
    <xdr:sp macro="" textlink="">
      <xdr:nvSpPr>
        <xdr:cNvPr id="7" name="矩形 6"/>
        <xdr:cNvSpPr/>
      </xdr:nvSpPr>
      <xdr:spPr>
        <a:xfrm>
          <a:off x="2319617" y="5105960"/>
          <a:ext cx="12510248" cy="6268009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487445</xdr:colOff>
      <xdr:row>29</xdr:row>
      <xdr:rowOff>33618</xdr:rowOff>
    </xdr:from>
    <xdr:to>
      <xdr:col>5</xdr:col>
      <xdr:colOff>44822</xdr:colOff>
      <xdr:row>30</xdr:row>
      <xdr:rowOff>134471</xdr:rowOff>
    </xdr:to>
    <xdr:sp macro="" textlink="">
      <xdr:nvSpPr>
        <xdr:cNvPr id="9" name="矩形 8"/>
        <xdr:cNvSpPr/>
      </xdr:nvSpPr>
      <xdr:spPr>
        <a:xfrm>
          <a:off x="2470886" y="5233147"/>
          <a:ext cx="3042407" cy="280148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结账台</a:t>
          </a:r>
        </a:p>
      </xdr:txBody>
    </xdr:sp>
    <xdr:clientData/>
  </xdr:twoCellAnchor>
  <xdr:twoCellAnchor>
    <xdr:from>
      <xdr:col>3</xdr:col>
      <xdr:colOff>0</xdr:colOff>
      <xdr:row>25</xdr:row>
      <xdr:rowOff>123825</xdr:rowOff>
    </xdr:from>
    <xdr:to>
      <xdr:col>4</xdr:col>
      <xdr:colOff>676275</xdr:colOff>
      <xdr:row>27</xdr:row>
      <xdr:rowOff>123825</xdr:rowOff>
    </xdr:to>
    <xdr:sp macro="" textlink="">
      <xdr:nvSpPr>
        <xdr:cNvPr id="12" name="TextBox 11"/>
        <xdr:cNvSpPr txBox="1"/>
      </xdr:nvSpPr>
      <xdr:spPr>
        <a:xfrm>
          <a:off x="685800" y="1028700"/>
          <a:ext cx="13620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VIP7</a:t>
          </a:r>
          <a:r>
            <a:rPr lang="en-US" altLang="zh-CN" sz="1100" baseline="0"/>
            <a:t>  </a:t>
          </a:r>
          <a:r>
            <a:rPr lang="zh-CN" altLang="en-US" sz="1100" baseline="0"/>
            <a:t>还有</a:t>
          </a:r>
          <a:r>
            <a:rPr lang="en-US" altLang="zh-CN" sz="1100" baseline="0"/>
            <a:t>15</a:t>
          </a:r>
          <a:r>
            <a:rPr lang="zh-CN" altLang="en-US" sz="1100" baseline="0"/>
            <a:t>天到期</a:t>
          </a:r>
          <a:endParaRPr lang="zh-CN" altLang="en-US" sz="1100"/>
        </a:p>
      </xdr:txBody>
    </xdr:sp>
    <xdr:clientData/>
  </xdr:twoCellAnchor>
  <xdr:twoCellAnchor>
    <xdr:from>
      <xdr:col>5</xdr:col>
      <xdr:colOff>190500</xdr:colOff>
      <xdr:row>25</xdr:row>
      <xdr:rowOff>133350</xdr:rowOff>
    </xdr:from>
    <xdr:to>
      <xdr:col>7</xdr:col>
      <xdr:colOff>533400</xdr:colOff>
      <xdr:row>27</xdr:row>
      <xdr:rowOff>133350</xdr:rowOff>
    </xdr:to>
    <xdr:sp macro="" textlink="">
      <xdr:nvSpPr>
        <xdr:cNvPr id="13" name="TextBox 12"/>
        <xdr:cNvSpPr txBox="1"/>
      </xdr:nvSpPr>
      <xdr:spPr>
        <a:xfrm>
          <a:off x="2247900" y="1038225"/>
          <a:ext cx="17145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联系微信：</a:t>
          </a:r>
          <a:r>
            <a:rPr lang="en-US" altLang="zh-CN" sz="1100"/>
            <a:t>1110010</a:t>
          </a:r>
          <a:endParaRPr lang="zh-CN" altLang="en-US" sz="1100"/>
        </a:p>
      </xdr:txBody>
    </xdr:sp>
    <xdr:clientData/>
  </xdr:twoCellAnchor>
  <xdr:twoCellAnchor>
    <xdr:from>
      <xdr:col>11</xdr:col>
      <xdr:colOff>123825</xdr:colOff>
      <xdr:row>25</xdr:row>
      <xdr:rowOff>104775</xdr:rowOff>
    </xdr:from>
    <xdr:to>
      <xdr:col>11</xdr:col>
      <xdr:colOff>571500</xdr:colOff>
      <xdr:row>27</xdr:row>
      <xdr:rowOff>171450</xdr:rowOff>
    </xdr:to>
    <xdr:grpSp>
      <xdr:nvGrpSpPr>
        <xdr:cNvPr id="179" name="组合 178"/>
        <xdr:cNvGrpSpPr/>
      </xdr:nvGrpSpPr>
      <xdr:grpSpPr>
        <a:xfrm>
          <a:off x="9693649" y="4587128"/>
          <a:ext cx="447675" cy="425263"/>
          <a:chOff x="6275854" y="1001246"/>
          <a:chExt cx="447675" cy="425263"/>
        </a:xfrm>
      </xdr:grpSpPr>
      <xdr:sp macro="" textlink="">
        <xdr:nvSpPr>
          <xdr:cNvPr id="14" name="矩形 13"/>
          <xdr:cNvSpPr/>
        </xdr:nvSpPr>
        <xdr:spPr>
          <a:xfrm>
            <a:off x="6275854" y="1001246"/>
            <a:ext cx="447675" cy="4252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" name="十字形 14"/>
          <xdr:cNvSpPr/>
        </xdr:nvSpPr>
        <xdr:spPr>
          <a:xfrm>
            <a:off x="6390154" y="1104340"/>
            <a:ext cx="238125" cy="255494"/>
          </a:xfrm>
          <a:prstGeom prst="plus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5</xdr:col>
      <xdr:colOff>104203</xdr:colOff>
      <xdr:row>29</xdr:row>
      <xdr:rowOff>58831</xdr:rowOff>
    </xdr:from>
    <xdr:to>
      <xdr:col>7</xdr:col>
      <xdr:colOff>551877</xdr:colOff>
      <xdr:row>30</xdr:row>
      <xdr:rowOff>145677</xdr:rowOff>
    </xdr:to>
    <xdr:sp macro="" textlink="">
      <xdr:nvSpPr>
        <xdr:cNvPr id="16" name="矩形 15"/>
        <xdr:cNvSpPr/>
      </xdr:nvSpPr>
      <xdr:spPr>
        <a:xfrm>
          <a:off x="5572674" y="5258360"/>
          <a:ext cx="1814791" cy="266141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代理分成</a:t>
          </a:r>
        </a:p>
      </xdr:txBody>
    </xdr:sp>
    <xdr:clientData/>
  </xdr:twoCellAnchor>
  <xdr:twoCellAnchor>
    <xdr:from>
      <xdr:col>7</xdr:col>
      <xdr:colOff>605662</xdr:colOff>
      <xdr:row>29</xdr:row>
      <xdr:rowOff>62193</xdr:rowOff>
    </xdr:from>
    <xdr:to>
      <xdr:col>10</xdr:col>
      <xdr:colOff>369778</xdr:colOff>
      <xdr:row>31</xdr:row>
      <xdr:rowOff>1</xdr:rowOff>
    </xdr:to>
    <xdr:sp macro="" textlink="">
      <xdr:nvSpPr>
        <xdr:cNvPr id="18" name="矩形 17"/>
        <xdr:cNvSpPr/>
      </xdr:nvSpPr>
      <xdr:spPr>
        <a:xfrm>
          <a:off x="7441250" y="5261722"/>
          <a:ext cx="1814793" cy="296397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联盟主机对账</a:t>
          </a:r>
        </a:p>
      </xdr:txBody>
    </xdr:sp>
    <xdr:clientData/>
  </xdr:twoCellAnchor>
  <xdr:twoCellAnchor>
    <xdr:from>
      <xdr:col>2</xdr:col>
      <xdr:colOff>481853</xdr:colOff>
      <xdr:row>31</xdr:row>
      <xdr:rowOff>100853</xdr:rowOff>
    </xdr:from>
    <xdr:to>
      <xdr:col>19</xdr:col>
      <xdr:colOff>403412</xdr:colOff>
      <xdr:row>36</xdr:row>
      <xdr:rowOff>11206</xdr:rowOff>
    </xdr:to>
    <xdr:sp macro="" textlink="">
      <xdr:nvSpPr>
        <xdr:cNvPr id="19" name="矩形 18"/>
        <xdr:cNvSpPr/>
      </xdr:nvSpPr>
      <xdr:spPr>
        <a:xfrm>
          <a:off x="1848971" y="2252382"/>
          <a:ext cx="11542059" cy="806824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493059</xdr:colOff>
      <xdr:row>36</xdr:row>
      <xdr:rowOff>112059</xdr:rowOff>
    </xdr:from>
    <xdr:to>
      <xdr:col>19</xdr:col>
      <xdr:colOff>409575</xdr:colOff>
      <xdr:row>62</xdr:row>
      <xdr:rowOff>67234</xdr:rowOff>
    </xdr:to>
    <xdr:sp macro="" textlink="">
      <xdr:nvSpPr>
        <xdr:cNvPr id="26" name="矩形 25"/>
        <xdr:cNvSpPr/>
      </xdr:nvSpPr>
      <xdr:spPr>
        <a:xfrm>
          <a:off x="493059" y="3160059"/>
          <a:ext cx="11537016" cy="461682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582121</xdr:colOff>
      <xdr:row>31</xdr:row>
      <xdr:rowOff>159685</xdr:rowOff>
    </xdr:from>
    <xdr:to>
      <xdr:col>3</xdr:col>
      <xdr:colOff>1803226</xdr:colOff>
      <xdr:row>35</xdr:row>
      <xdr:rowOff>148477</xdr:rowOff>
    </xdr:to>
    <xdr:grpSp>
      <xdr:nvGrpSpPr>
        <xdr:cNvPr id="249" name="组合 248"/>
        <xdr:cNvGrpSpPr/>
      </xdr:nvGrpSpPr>
      <xdr:grpSpPr>
        <a:xfrm>
          <a:off x="2565562" y="5717803"/>
          <a:ext cx="1960693" cy="705968"/>
          <a:chOff x="638175" y="3644715"/>
          <a:chExt cx="1960693" cy="705969"/>
        </a:xfrm>
      </xdr:grpSpPr>
      <xdr:sp macro="" textlink="">
        <xdr:nvSpPr>
          <xdr:cNvPr id="21" name="矩形 2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5" name="圆角矩形 2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32" name="圆角矩形 31"/>
          <xdr:cNvSpPr/>
        </xdr:nvSpPr>
        <xdr:spPr>
          <a:xfrm>
            <a:off x="1519519" y="3973046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  <xdr:sp macro="" textlink="">
        <xdr:nvSpPr>
          <xdr:cNvPr id="42" name="圆角矩形 41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12</xdr:col>
      <xdr:colOff>179294</xdr:colOff>
      <xdr:row>42</xdr:row>
      <xdr:rowOff>89646</xdr:rowOff>
    </xdr:from>
    <xdr:to>
      <xdr:col>14</xdr:col>
      <xdr:colOff>549100</xdr:colOff>
      <xdr:row>61</xdr:row>
      <xdr:rowOff>22413</xdr:rowOff>
    </xdr:to>
    <xdr:grpSp>
      <xdr:nvGrpSpPr>
        <xdr:cNvPr id="217" name="组合 216"/>
        <xdr:cNvGrpSpPr/>
      </xdr:nvGrpSpPr>
      <xdr:grpSpPr>
        <a:xfrm>
          <a:off x="10432676" y="7619999"/>
          <a:ext cx="1736924" cy="3339355"/>
          <a:chOff x="7429488" y="4123765"/>
          <a:chExt cx="1736923" cy="3339355"/>
        </a:xfrm>
      </xdr:grpSpPr>
      <xdr:sp macro="" textlink="">
        <xdr:nvSpPr>
          <xdr:cNvPr id="178" name="矩形 177"/>
          <xdr:cNvSpPr/>
        </xdr:nvSpPr>
        <xdr:spPr>
          <a:xfrm>
            <a:off x="7429488" y="4269442"/>
            <a:ext cx="1736923" cy="319367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83" name="矩形 182"/>
          <xdr:cNvSpPr/>
        </xdr:nvSpPr>
        <xdr:spPr>
          <a:xfrm>
            <a:off x="7788090" y="4123765"/>
            <a:ext cx="1131792" cy="35858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资金</a:t>
            </a:r>
            <a:endParaRPr lang="en-US" altLang="zh-CN" sz="800"/>
          </a:p>
          <a:p>
            <a:pPr algn="ctr"/>
            <a:r>
              <a:rPr lang="zh-CN" altLang="en-US" sz="800"/>
              <a:t>（</a:t>
            </a:r>
            <a:r>
              <a:rPr lang="en-US" altLang="zh-CN" sz="800"/>
              <a:t>100000</a:t>
            </a:r>
            <a:r>
              <a:rPr lang="zh-CN" altLang="en-US" sz="800"/>
              <a:t>）</a:t>
            </a:r>
          </a:p>
        </xdr:txBody>
      </xdr:sp>
      <xdr:sp macro="" textlink="">
        <xdr:nvSpPr>
          <xdr:cNvPr id="184" name="矩形 183"/>
          <xdr:cNvSpPr/>
        </xdr:nvSpPr>
        <xdr:spPr>
          <a:xfrm>
            <a:off x="8342220" y="4663888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86" name="矩形 185"/>
          <xdr:cNvSpPr/>
        </xdr:nvSpPr>
        <xdr:spPr>
          <a:xfrm>
            <a:off x="7539317" y="4675094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187" name="矩形 186"/>
          <xdr:cNvSpPr/>
        </xdr:nvSpPr>
        <xdr:spPr>
          <a:xfrm>
            <a:off x="7539317" y="496644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微信</a:t>
            </a:r>
          </a:p>
        </xdr:txBody>
      </xdr:sp>
      <xdr:sp macro="" textlink="">
        <xdr:nvSpPr>
          <xdr:cNvPr id="188" name="矩形 187"/>
          <xdr:cNvSpPr/>
        </xdr:nvSpPr>
        <xdr:spPr>
          <a:xfrm>
            <a:off x="7550523" y="526900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银行卡</a:t>
            </a:r>
          </a:p>
        </xdr:txBody>
      </xdr:sp>
      <xdr:sp macro="" textlink="">
        <xdr:nvSpPr>
          <xdr:cNvPr id="189" name="矩形 188"/>
          <xdr:cNvSpPr/>
        </xdr:nvSpPr>
        <xdr:spPr>
          <a:xfrm>
            <a:off x="8342220" y="4966447"/>
            <a:ext cx="756956" cy="22187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90" name="矩形 189"/>
          <xdr:cNvSpPr/>
        </xdr:nvSpPr>
        <xdr:spPr>
          <a:xfrm>
            <a:off x="8353426" y="5291416"/>
            <a:ext cx="745750" cy="25549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91" name="矩形 190"/>
          <xdr:cNvSpPr/>
        </xdr:nvSpPr>
        <xdr:spPr>
          <a:xfrm>
            <a:off x="7550523" y="560518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 u="none"/>
              <a:t>新增</a:t>
            </a:r>
            <a:r>
              <a:rPr lang="en-US" altLang="zh-CN" sz="800" u="none"/>
              <a:t>/</a:t>
            </a:r>
            <a:r>
              <a:rPr lang="zh-CN" altLang="en-US" sz="800" u="none"/>
              <a:t>删除</a:t>
            </a:r>
          </a:p>
        </xdr:txBody>
      </xdr:sp>
      <xdr:sp macro="" textlink="">
        <xdr:nvSpPr>
          <xdr:cNvPr id="192" name="斜纹 191"/>
          <xdr:cNvSpPr/>
        </xdr:nvSpPr>
        <xdr:spPr>
          <a:xfrm>
            <a:off x="8964706" y="4672853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3" name="斜纹 192"/>
          <xdr:cNvSpPr/>
        </xdr:nvSpPr>
        <xdr:spPr>
          <a:xfrm>
            <a:off x="8953501" y="4986617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4" name="斜纹 193"/>
          <xdr:cNvSpPr/>
        </xdr:nvSpPr>
        <xdr:spPr>
          <a:xfrm>
            <a:off x="8964706" y="5322794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256618</xdr:colOff>
      <xdr:row>36</xdr:row>
      <xdr:rowOff>168086</xdr:rowOff>
    </xdr:from>
    <xdr:to>
      <xdr:col>19</xdr:col>
      <xdr:colOff>235336</xdr:colOff>
      <xdr:row>38</xdr:row>
      <xdr:rowOff>44824</xdr:rowOff>
    </xdr:to>
    <xdr:grpSp>
      <xdr:nvGrpSpPr>
        <xdr:cNvPr id="225" name="组合 224"/>
        <xdr:cNvGrpSpPr/>
      </xdr:nvGrpSpPr>
      <xdr:grpSpPr>
        <a:xfrm>
          <a:off x="10510000" y="6622674"/>
          <a:ext cx="4763630" cy="235326"/>
          <a:chOff x="6632751" y="2790265"/>
          <a:chExt cx="4763630" cy="235326"/>
        </a:xfrm>
      </xdr:grpSpPr>
      <xdr:sp macro="" textlink="">
        <xdr:nvSpPr>
          <xdr:cNvPr id="39" name="矩形 38"/>
          <xdr:cNvSpPr/>
        </xdr:nvSpPr>
        <xdr:spPr>
          <a:xfrm>
            <a:off x="6632751" y="2792506"/>
            <a:ext cx="1424264" cy="23308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总抽水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10" name="矩形 209"/>
          <xdr:cNvSpPr/>
        </xdr:nvSpPr>
        <xdr:spPr>
          <a:xfrm>
            <a:off x="8246409" y="2803711"/>
            <a:ext cx="1491488" cy="21067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总保险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11" name="圆柱形 210"/>
          <xdr:cNvSpPr/>
        </xdr:nvSpPr>
        <xdr:spPr>
          <a:xfrm>
            <a:off x="7810498" y="2812676"/>
            <a:ext cx="201706" cy="212912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12" name="圆柱形 211"/>
          <xdr:cNvSpPr/>
        </xdr:nvSpPr>
        <xdr:spPr>
          <a:xfrm>
            <a:off x="9491383" y="2790265"/>
            <a:ext cx="201706" cy="212912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42" name="矩形 241"/>
          <xdr:cNvSpPr/>
        </xdr:nvSpPr>
        <xdr:spPr>
          <a:xfrm>
            <a:off x="9894780" y="2803712"/>
            <a:ext cx="1501601" cy="22187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上桌人数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43" name="圆柱形 242"/>
          <xdr:cNvSpPr/>
        </xdr:nvSpPr>
        <xdr:spPr>
          <a:xfrm>
            <a:off x="11161061" y="2790267"/>
            <a:ext cx="201690" cy="212907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12</xdr:col>
      <xdr:colOff>235324</xdr:colOff>
      <xdr:row>38</xdr:row>
      <xdr:rowOff>123261</xdr:rowOff>
    </xdr:from>
    <xdr:to>
      <xdr:col>19</xdr:col>
      <xdr:colOff>246534</xdr:colOff>
      <xdr:row>42</xdr:row>
      <xdr:rowOff>56025</xdr:rowOff>
    </xdr:to>
    <xdr:grpSp>
      <xdr:nvGrpSpPr>
        <xdr:cNvPr id="207" name="组合 206"/>
        <xdr:cNvGrpSpPr/>
      </xdr:nvGrpSpPr>
      <xdr:grpSpPr>
        <a:xfrm>
          <a:off x="10488706" y="6936437"/>
          <a:ext cx="4796122" cy="649941"/>
          <a:chOff x="7115732" y="3260912"/>
          <a:chExt cx="4796122" cy="649941"/>
        </a:xfrm>
      </xdr:grpSpPr>
      <xdr:sp macro="" textlink="">
        <xdr:nvSpPr>
          <xdr:cNvPr id="222" name="矩形 221"/>
          <xdr:cNvSpPr/>
        </xdr:nvSpPr>
        <xdr:spPr>
          <a:xfrm>
            <a:off x="7115732" y="3260912"/>
            <a:ext cx="4796122" cy="649941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223" name="矩形 222"/>
          <xdr:cNvSpPr/>
        </xdr:nvSpPr>
        <xdr:spPr>
          <a:xfrm>
            <a:off x="7642410" y="3608295"/>
            <a:ext cx="694765" cy="23532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71</a:t>
            </a:r>
            <a:endParaRPr lang="zh-CN" altLang="en-US" sz="800"/>
          </a:p>
        </xdr:txBody>
      </xdr:sp>
      <xdr:sp macro="" textlink="">
        <xdr:nvSpPr>
          <xdr:cNvPr id="226" name="矩形 225"/>
          <xdr:cNvSpPr/>
        </xdr:nvSpPr>
        <xdr:spPr>
          <a:xfrm>
            <a:off x="7638488" y="3304615"/>
            <a:ext cx="712134" cy="2347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客人编号</a:t>
            </a:r>
          </a:p>
        </xdr:txBody>
      </xdr:sp>
      <xdr:sp macro="" textlink="">
        <xdr:nvSpPr>
          <xdr:cNvPr id="227" name="矩形 226"/>
          <xdr:cNvSpPr/>
        </xdr:nvSpPr>
        <xdr:spPr>
          <a:xfrm>
            <a:off x="8389283" y="3304615"/>
            <a:ext cx="712134" cy="2347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本金</a:t>
            </a:r>
          </a:p>
        </xdr:txBody>
      </xdr:sp>
      <xdr:sp macro="" textlink="">
        <xdr:nvSpPr>
          <xdr:cNvPr id="228" name="矩形 227"/>
          <xdr:cNvSpPr/>
        </xdr:nvSpPr>
        <xdr:spPr>
          <a:xfrm>
            <a:off x="9244853" y="3304616"/>
            <a:ext cx="986116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交收方式</a:t>
            </a:r>
          </a:p>
        </xdr:txBody>
      </xdr:sp>
      <xdr:sp macro="" textlink="">
        <xdr:nvSpPr>
          <xdr:cNvPr id="231" name="矩形 230"/>
          <xdr:cNvSpPr/>
        </xdr:nvSpPr>
        <xdr:spPr>
          <a:xfrm>
            <a:off x="10331823" y="3304616"/>
            <a:ext cx="896471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交收金额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9256060" y="3584763"/>
            <a:ext cx="986116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230" name="等腰三角形 229"/>
          <xdr:cNvSpPr/>
        </xdr:nvSpPr>
        <xdr:spPr>
          <a:xfrm rot="10800000">
            <a:off x="9973233" y="3630705"/>
            <a:ext cx="209643" cy="179151"/>
          </a:xfrm>
          <a:prstGeom prst="triangl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33" name="矩形 232"/>
          <xdr:cNvSpPr/>
        </xdr:nvSpPr>
        <xdr:spPr>
          <a:xfrm>
            <a:off x="8393203" y="3607175"/>
            <a:ext cx="728386" cy="236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 u="sng"/>
              <a:t>15000</a:t>
            </a:r>
            <a:endParaRPr lang="zh-CN" altLang="en-US" sz="800" u="sng"/>
          </a:p>
        </xdr:txBody>
      </xdr:sp>
      <xdr:sp macro="" textlink="">
        <xdr:nvSpPr>
          <xdr:cNvPr id="234" name="矩形 233"/>
          <xdr:cNvSpPr/>
        </xdr:nvSpPr>
        <xdr:spPr>
          <a:xfrm>
            <a:off x="10320619" y="3573557"/>
            <a:ext cx="918881" cy="236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0</a:t>
            </a:r>
            <a:endParaRPr lang="zh-CN" altLang="en-US" sz="800"/>
          </a:p>
        </xdr:txBody>
      </xdr:sp>
      <xdr:sp macro="" textlink="">
        <xdr:nvSpPr>
          <xdr:cNvPr id="235" name="圆角矩形 234"/>
          <xdr:cNvSpPr/>
        </xdr:nvSpPr>
        <xdr:spPr>
          <a:xfrm>
            <a:off x="11317942" y="3574677"/>
            <a:ext cx="512366" cy="198008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确定</a:t>
            </a:r>
          </a:p>
        </xdr:txBody>
      </xdr:sp>
    </xdr:grpSp>
    <xdr:clientData/>
  </xdr:twoCellAnchor>
  <xdr:twoCellAnchor>
    <xdr:from>
      <xdr:col>17</xdr:col>
      <xdr:colOff>268941</xdr:colOff>
      <xdr:row>27</xdr:row>
      <xdr:rowOff>78441</xdr:rowOff>
    </xdr:from>
    <xdr:to>
      <xdr:col>20</xdr:col>
      <xdr:colOff>459442</xdr:colOff>
      <xdr:row>27</xdr:row>
      <xdr:rowOff>78442</xdr:rowOff>
    </xdr:to>
    <xdr:cxnSp macro="">
      <xdr:nvCxnSpPr>
        <xdr:cNvPr id="239" name="直接箭头连接符 238"/>
        <xdr:cNvCxnSpPr/>
      </xdr:nvCxnSpPr>
      <xdr:spPr>
        <a:xfrm flipV="1">
          <a:off x="11889441" y="1512794"/>
          <a:ext cx="2241177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672352</xdr:colOff>
      <xdr:row>44</xdr:row>
      <xdr:rowOff>89647</xdr:rowOff>
    </xdr:from>
    <xdr:to>
      <xdr:col>25</xdr:col>
      <xdr:colOff>414617</xdr:colOff>
      <xdr:row>49</xdr:row>
      <xdr:rowOff>1</xdr:rowOff>
    </xdr:to>
    <xdr:grpSp>
      <xdr:nvGrpSpPr>
        <xdr:cNvPr id="312" name="组合 311"/>
        <xdr:cNvGrpSpPr/>
      </xdr:nvGrpSpPr>
      <xdr:grpSpPr>
        <a:xfrm>
          <a:off x="16394205" y="7978588"/>
          <a:ext cx="3160059" cy="806825"/>
          <a:chOff x="14209058" y="7664824"/>
          <a:chExt cx="3160060" cy="806825"/>
        </a:xfrm>
      </xdr:grpSpPr>
      <xdr:sp macro="" textlink="">
        <xdr:nvSpPr>
          <xdr:cNvPr id="246" name="矩形 245"/>
          <xdr:cNvSpPr/>
        </xdr:nvSpPr>
        <xdr:spPr>
          <a:xfrm>
            <a:off x="14209058" y="7664824"/>
            <a:ext cx="3160060" cy="806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47" name="矩形 246"/>
          <xdr:cNvSpPr/>
        </xdr:nvSpPr>
        <xdr:spPr>
          <a:xfrm>
            <a:off x="14421970" y="7967381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248" name="矩形 247"/>
          <xdr:cNvSpPr/>
        </xdr:nvSpPr>
        <xdr:spPr>
          <a:xfrm>
            <a:off x="15632205" y="7788086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50</a:t>
            </a:r>
            <a:endParaRPr lang="zh-CN" altLang="en-US" sz="800"/>
          </a:p>
        </xdr:txBody>
      </xdr:sp>
      <xdr:sp macro="" textlink="">
        <xdr:nvSpPr>
          <xdr:cNvPr id="250" name="十字形 249"/>
          <xdr:cNvSpPr/>
        </xdr:nvSpPr>
        <xdr:spPr>
          <a:xfrm>
            <a:off x="15296029" y="7776882"/>
            <a:ext cx="212912" cy="212912"/>
          </a:xfrm>
          <a:prstGeom prst="plus">
            <a:avLst>
              <a:gd name="adj" fmla="val 41217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2" name="矩形 251"/>
          <xdr:cNvSpPr/>
        </xdr:nvSpPr>
        <xdr:spPr>
          <a:xfrm>
            <a:off x="15284823" y="8236322"/>
            <a:ext cx="212912" cy="6723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4" name="矩形 253"/>
          <xdr:cNvSpPr/>
        </xdr:nvSpPr>
        <xdr:spPr>
          <a:xfrm>
            <a:off x="15620999" y="8157880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0</a:t>
            </a:r>
            <a:endParaRPr lang="zh-CN" altLang="en-US" sz="800"/>
          </a:p>
        </xdr:txBody>
      </xdr:sp>
      <xdr:sp macro="" textlink="">
        <xdr:nvSpPr>
          <xdr:cNvPr id="256" name="圆角矩形 255"/>
          <xdr:cNvSpPr/>
        </xdr:nvSpPr>
        <xdr:spPr>
          <a:xfrm>
            <a:off x="16595913" y="8001000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确定</a:t>
            </a:r>
          </a:p>
        </xdr:txBody>
      </xdr:sp>
    </xdr:grpSp>
    <xdr:clientData/>
  </xdr:twoCellAnchor>
  <xdr:twoCellAnchor>
    <xdr:from>
      <xdr:col>2</xdr:col>
      <xdr:colOff>530038</xdr:colOff>
      <xdr:row>37</xdr:row>
      <xdr:rowOff>78442</xdr:rowOff>
    </xdr:from>
    <xdr:to>
      <xdr:col>9</xdr:col>
      <xdr:colOff>526675</xdr:colOff>
      <xdr:row>60</xdr:row>
      <xdr:rowOff>168087</xdr:rowOff>
    </xdr:to>
    <xdr:sp macro="" textlink="">
      <xdr:nvSpPr>
        <xdr:cNvPr id="241" name="矩形 240"/>
        <xdr:cNvSpPr/>
      </xdr:nvSpPr>
      <xdr:spPr>
        <a:xfrm>
          <a:off x="530038" y="3305736"/>
          <a:ext cx="4781549" cy="4213410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2</xdr:col>
      <xdr:colOff>569817</xdr:colOff>
      <xdr:row>37</xdr:row>
      <xdr:rowOff>147919</xdr:rowOff>
    </xdr:from>
    <xdr:to>
      <xdr:col>8</xdr:col>
      <xdr:colOff>257734</xdr:colOff>
      <xdr:row>39</xdr:row>
      <xdr:rowOff>25775</xdr:rowOff>
    </xdr:to>
    <xdr:grpSp>
      <xdr:nvGrpSpPr>
        <xdr:cNvPr id="251" name="组合 250"/>
        <xdr:cNvGrpSpPr/>
      </xdr:nvGrpSpPr>
      <xdr:grpSpPr>
        <a:xfrm>
          <a:off x="2553258" y="6781801"/>
          <a:ext cx="5223623" cy="236445"/>
          <a:chOff x="569817" y="2613213"/>
          <a:chExt cx="3789270" cy="236444"/>
        </a:xfrm>
      </xdr:grpSpPr>
      <xdr:sp macro="" textlink="">
        <xdr:nvSpPr>
          <xdr:cNvPr id="33" name="矩形 32"/>
          <xdr:cNvSpPr/>
        </xdr:nvSpPr>
        <xdr:spPr>
          <a:xfrm>
            <a:off x="569817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游戏名</a:t>
            </a:r>
          </a:p>
        </xdr:txBody>
      </xdr:sp>
      <xdr:sp macro="" textlink="">
        <xdr:nvSpPr>
          <xdr:cNvPr id="34" name="矩形 33"/>
          <xdr:cNvSpPr/>
        </xdr:nvSpPr>
        <xdr:spPr>
          <a:xfrm>
            <a:off x="1339101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客人编号</a:t>
            </a:r>
          </a:p>
        </xdr:txBody>
      </xdr:sp>
      <xdr:sp macro="" textlink="">
        <xdr:nvSpPr>
          <xdr:cNvPr id="35" name="矩形 34"/>
          <xdr:cNvSpPr/>
        </xdr:nvSpPr>
        <xdr:spPr>
          <a:xfrm>
            <a:off x="2108385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本金</a:t>
            </a:r>
          </a:p>
        </xdr:txBody>
      </xdr:sp>
      <xdr:sp macro="" textlink="">
        <xdr:nvSpPr>
          <xdr:cNvPr id="36" name="矩形 35"/>
          <xdr:cNvSpPr/>
        </xdr:nvSpPr>
        <xdr:spPr>
          <a:xfrm>
            <a:off x="2877669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37" name="矩形 36"/>
          <xdr:cNvSpPr/>
        </xdr:nvSpPr>
        <xdr:spPr>
          <a:xfrm>
            <a:off x="3646953" y="2613213"/>
            <a:ext cx="712134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新本金</a:t>
            </a:r>
          </a:p>
        </xdr:txBody>
      </xdr:sp>
    </xdr:grpSp>
    <xdr:clientData/>
  </xdr:twoCellAnchor>
  <xdr:twoCellAnchor>
    <xdr:from>
      <xdr:col>2</xdr:col>
      <xdr:colOff>556932</xdr:colOff>
      <xdr:row>40</xdr:row>
      <xdr:rowOff>7284</xdr:rowOff>
    </xdr:from>
    <xdr:to>
      <xdr:col>9</xdr:col>
      <xdr:colOff>340099</xdr:colOff>
      <xdr:row>55</xdr:row>
      <xdr:rowOff>54908</xdr:rowOff>
    </xdr:to>
    <xdr:grpSp>
      <xdr:nvGrpSpPr>
        <xdr:cNvPr id="245" name="组合 244"/>
        <xdr:cNvGrpSpPr/>
      </xdr:nvGrpSpPr>
      <xdr:grpSpPr>
        <a:xfrm>
          <a:off x="2540373" y="7179049"/>
          <a:ext cx="6002432" cy="2737035"/>
          <a:chOff x="2753284" y="3313020"/>
          <a:chExt cx="4568079" cy="2737036"/>
        </a:xfrm>
      </xdr:grpSpPr>
      <xdr:sp macro="" textlink="">
        <xdr:nvSpPr>
          <xdr:cNvPr id="51" name="圆角矩形 50"/>
          <xdr:cNvSpPr/>
        </xdr:nvSpPr>
        <xdr:spPr>
          <a:xfrm>
            <a:off x="6599704" y="3360644"/>
            <a:ext cx="702609" cy="234763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  <xdr:grpSp>
        <xdr:nvGrpSpPr>
          <xdr:cNvPr id="57" name="组合 56"/>
          <xdr:cNvGrpSpPr/>
        </xdr:nvGrpSpPr>
        <xdr:grpSpPr>
          <a:xfrm>
            <a:off x="2762809" y="3313020"/>
            <a:ext cx="3770220" cy="310962"/>
            <a:chOff x="2771774" y="3162301"/>
            <a:chExt cx="3781426" cy="314324"/>
          </a:xfrm>
        </xdr:grpSpPr>
        <xdr:sp macro="" textlink="">
          <xdr:nvSpPr>
            <xdr:cNvPr id="38" name="矩形 37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52" name="矩形 51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53" name="矩形 52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71</a:t>
              </a:r>
              <a:endParaRPr lang="zh-CN" altLang="en-US" sz="800"/>
            </a:p>
          </xdr:txBody>
        </xdr:sp>
        <xdr:sp macro="" textlink="">
          <xdr:nvSpPr>
            <xdr:cNvPr id="54" name="矩形 53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55" name="矩形 54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56" name="矩形 55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58" name="组合 57"/>
          <xdr:cNvGrpSpPr/>
        </xdr:nvGrpSpPr>
        <xdr:grpSpPr>
          <a:xfrm>
            <a:off x="2753284" y="3747808"/>
            <a:ext cx="3770220" cy="310963"/>
            <a:chOff x="2771774" y="3162301"/>
            <a:chExt cx="3781426" cy="314324"/>
          </a:xfrm>
        </xdr:grpSpPr>
        <xdr:sp macro="" textlink="">
          <xdr:nvSpPr>
            <xdr:cNvPr id="59" name="矩形 58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60" name="矩形 59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61" name="矩形 60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72</a:t>
              </a:r>
              <a:endParaRPr lang="zh-CN" altLang="en-US" sz="800"/>
            </a:p>
          </xdr:txBody>
        </xdr:sp>
        <xdr:sp macro="" textlink="">
          <xdr:nvSpPr>
            <xdr:cNvPr id="62" name="矩形 61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63" name="矩形 62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64" name="矩形 63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65" name="组合 64"/>
          <xdr:cNvGrpSpPr/>
        </xdr:nvGrpSpPr>
        <xdr:grpSpPr>
          <a:xfrm>
            <a:off x="2753284" y="4171391"/>
            <a:ext cx="3770220" cy="310962"/>
            <a:chOff x="2771774" y="3162301"/>
            <a:chExt cx="3781426" cy="314324"/>
          </a:xfrm>
        </xdr:grpSpPr>
        <xdr:sp macro="" textlink="">
          <xdr:nvSpPr>
            <xdr:cNvPr id="66" name="矩形 65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67" name="矩形 66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68" name="矩形 67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73</a:t>
              </a:r>
              <a:endParaRPr lang="zh-CN" altLang="en-US" sz="800"/>
            </a:p>
          </xdr:txBody>
        </xdr:sp>
        <xdr:sp macro="" textlink="">
          <xdr:nvSpPr>
            <xdr:cNvPr id="69" name="矩形 68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70" name="矩形 69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71" name="矩形 70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72" name="组合 71"/>
          <xdr:cNvGrpSpPr/>
        </xdr:nvGrpSpPr>
        <xdr:grpSpPr>
          <a:xfrm>
            <a:off x="2762809" y="4568079"/>
            <a:ext cx="3770220" cy="310962"/>
            <a:chOff x="2771774" y="3162301"/>
            <a:chExt cx="3781426" cy="314324"/>
          </a:xfrm>
        </xdr:grpSpPr>
        <xdr:sp macro="" textlink="">
          <xdr:nvSpPr>
            <xdr:cNvPr id="73" name="矩形 72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74" name="矩形 73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75" name="矩形 74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74</a:t>
              </a:r>
              <a:endParaRPr lang="zh-CN" altLang="en-US" sz="800"/>
            </a:p>
          </xdr:txBody>
        </xdr:sp>
        <xdr:sp macro="" textlink="">
          <xdr:nvSpPr>
            <xdr:cNvPr id="76" name="矩形 75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77" name="矩形 76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78" name="矩形 77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79" name="组合 78"/>
          <xdr:cNvGrpSpPr/>
        </xdr:nvGrpSpPr>
        <xdr:grpSpPr>
          <a:xfrm>
            <a:off x="2772334" y="4955242"/>
            <a:ext cx="3770220" cy="310962"/>
            <a:chOff x="2771774" y="3162301"/>
            <a:chExt cx="3781426" cy="314324"/>
          </a:xfrm>
        </xdr:grpSpPr>
        <xdr:sp macro="" textlink="">
          <xdr:nvSpPr>
            <xdr:cNvPr id="80" name="矩形 79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1" name="矩形 80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82" name="矩形 81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75</a:t>
              </a:r>
              <a:endParaRPr lang="zh-CN" altLang="en-US" sz="800"/>
            </a:p>
          </xdr:txBody>
        </xdr:sp>
        <xdr:sp macro="" textlink="">
          <xdr:nvSpPr>
            <xdr:cNvPr id="83" name="矩形 82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84" name="矩形 83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85" name="矩形 84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86" name="组合 85"/>
          <xdr:cNvGrpSpPr/>
        </xdr:nvGrpSpPr>
        <xdr:grpSpPr>
          <a:xfrm>
            <a:off x="2762809" y="5370980"/>
            <a:ext cx="3770220" cy="310963"/>
            <a:chOff x="2771774" y="3162301"/>
            <a:chExt cx="3781426" cy="314324"/>
          </a:xfrm>
        </xdr:grpSpPr>
        <xdr:sp macro="" textlink="">
          <xdr:nvSpPr>
            <xdr:cNvPr id="87" name="矩形 86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8" name="矩形 87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89" name="矩形 88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75</a:t>
              </a:r>
              <a:endParaRPr lang="zh-CN" altLang="en-US" sz="800"/>
            </a:p>
          </xdr:txBody>
        </xdr:sp>
        <xdr:sp macro="" textlink="">
          <xdr:nvSpPr>
            <xdr:cNvPr id="90" name="矩形 89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91" name="矩形 90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92" name="矩形 91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93" name="组合 92"/>
          <xdr:cNvGrpSpPr/>
        </xdr:nvGrpSpPr>
        <xdr:grpSpPr>
          <a:xfrm>
            <a:off x="2762809" y="5737413"/>
            <a:ext cx="3770220" cy="312643"/>
            <a:chOff x="2771774" y="3162301"/>
            <a:chExt cx="3781426" cy="314324"/>
          </a:xfrm>
        </xdr:grpSpPr>
        <xdr:sp macro="" textlink="">
          <xdr:nvSpPr>
            <xdr:cNvPr id="94" name="矩形 93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95" name="矩形 94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96" name="矩形 95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76</a:t>
              </a:r>
              <a:endParaRPr lang="zh-CN" altLang="en-US" sz="800"/>
            </a:p>
          </xdr:txBody>
        </xdr:sp>
        <xdr:sp macro="" textlink="">
          <xdr:nvSpPr>
            <xdr:cNvPr id="97" name="矩形 96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98" name="矩形 97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99" name="矩形 98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sp macro="" textlink="">
        <xdr:nvSpPr>
          <xdr:cNvPr id="100" name="圆角矩形 99"/>
          <xdr:cNvSpPr/>
        </xdr:nvSpPr>
        <xdr:spPr>
          <a:xfrm>
            <a:off x="6599704" y="3793751"/>
            <a:ext cx="702609" cy="236445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1" name="圆角矩形 100"/>
          <xdr:cNvSpPr/>
        </xdr:nvSpPr>
        <xdr:spPr>
          <a:xfrm>
            <a:off x="6590179" y="4238065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2" name="圆角矩形 101"/>
          <xdr:cNvSpPr/>
        </xdr:nvSpPr>
        <xdr:spPr>
          <a:xfrm>
            <a:off x="6590179" y="4596653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3" name="圆角矩形 102"/>
          <xdr:cNvSpPr/>
        </xdr:nvSpPr>
        <xdr:spPr>
          <a:xfrm>
            <a:off x="6618754" y="4955241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4" name="圆角矩形 103"/>
          <xdr:cNvSpPr/>
        </xdr:nvSpPr>
        <xdr:spPr>
          <a:xfrm>
            <a:off x="6609229" y="5370979"/>
            <a:ext cx="702609" cy="23476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5" name="圆角矩形 104"/>
          <xdr:cNvSpPr/>
        </xdr:nvSpPr>
        <xdr:spPr>
          <a:xfrm>
            <a:off x="6618754" y="5794562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</xdr:grpSp>
    <xdr:clientData/>
  </xdr:twoCellAnchor>
  <xdr:twoCellAnchor>
    <xdr:from>
      <xdr:col>3</xdr:col>
      <xdr:colOff>1938033</xdr:colOff>
      <xdr:row>31</xdr:row>
      <xdr:rowOff>159685</xdr:rowOff>
    </xdr:from>
    <xdr:to>
      <xdr:col>6</xdr:col>
      <xdr:colOff>469726</xdr:colOff>
      <xdr:row>35</xdr:row>
      <xdr:rowOff>148477</xdr:rowOff>
    </xdr:to>
    <xdr:grpSp>
      <xdr:nvGrpSpPr>
        <xdr:cNvPr id="253" name="组合 252"/>
        <xdr:cNvGrpSpPr/>
      </xdr:nvGrpSpPr>
      <xdr:grpSpPr>
        <a:xfrm>
          <a:off x="4661062" y="5717803"/>
          <a:ext cx="1960693" cy="705968"/>
          <a:chOff x="638175" y="3644715"/>
          <a:chExt cx="1960693" cy="705969"/>
        </a:xfrm>
      </xdr:grpSpPr>
      <xdr:sp macro="" textlink="">
        <xdr:nvSpPr>
          <xdr:cNvPr id="255" name="矩形 254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7" name="TextBox 256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58" name="TextBox 257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59" name="圆角矩形 258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261" name="圆角矩形 260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12</xdr:col>
      <xdr:colOff>503679</xdr:colOff>
      <xdr:row>32</xdr:row>
      <xdr:rowOff>11207</xdr:rowOff>
    </xdr:from>
    <xdr:to>
      <xdr:col>15</xdr:col>
      <xdr:colOff>398904</xdr:colOff>
      <xdr:row>35</xdr:row>
      <xdr:rowOff>137273</xdr:rowOff>
    </xdr:to>
    <xdr:grpSp>
      <xdr:nvGrpSpPr>
        <xdr:cNvPr id="281" name="组合 280"/>
        <xdr:cNvGrpSpPr/>
      </xdr:nvGrpSpPr>
      <xdr:grpSpPr>
        <a:xfrm>
          <a:off x="10757061" y="5748619"/>
          <a:ext cx="1945902" cy="663948"/>
          <a:chOff x="638175" y="3686736"/>
          <a:chExt cx="1945902" cy="663948"/>
        </a:xfrm>
      </xdr:grpSpPr>
      <xdr:sp macro="" textlink="">
        <xdr:nvSpPr>
          <xdr:cNvPr id="282" name="矩形 28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83" name="TextBox 28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84" name="TextBox 28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85" name="圆角矩形 28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19</xdr:col>
      <xdr:colOff>145676</xdr:colOff>
      <xdr:row>32</xdr:row>
      <xdr:rowOff>67235</xdr:rowOff>
    </xdr:from>
    <xdr:to>
      <xdr:col>19</xdr:col>
      <xdr:colOff>358588</xdr:colOff>
      <xdr:row>35</xdr:row>
      <xdr:rowOff>33618</xdr:rowOff>
    </xdr:to>
    <xdr:sp macro="" textlink="">
      <xdr:nvSpPr>
        <xdr:cNvPr id="286" name="燕尾形 285"/>
        <xdr:cNvSpPr/>
      </xdr:nvSpPr>
      <xdr:spPr>
        <a:xfrm>
          <a:off x="11766176" y="2398059"/>
          <a:ext cx="212912" cy="504265"/>
        </a:xfrm>
        <a:prstGeom prst="chevron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448235</xdr:colOff>
      <xdr:row>33</xdr:row>
      <xdr:rowOff>168088</xdr:rowOff>
    </xdr:from>
    <xdr:to>
      <xdr:col>3</xdr:col>
      <xdr:colOff>369795</xdr:colOff>
      <xdr:row>34</xdr:row>
      <xdr:rowOff>11206</xdr:rowOff>
    </xdr:to>
    <xdr:cxnSp macro="">
      <xdr:nvCxnSpPr>
        <xdr:cNvPr id="289" name="直接箭头连接符 288"/>
        <xdr:cNvCxnSpPr/>
      </xdr:nvCxnSpPr>
      <xdr:spPr>
        <a:xfrm flipH="1">
          <a:off x="1131794" y="2678206"/>
          <a:ext cx="1288677" cy="224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526675</xdr:colOff>
      <xdr:row>40</xdr:row>
      <xdr:rowOff>123265</xdr:rowOff>
    </xdr:from>
    <xdr:to>
      <xdr:col>20</xdr:col>
      <xdr:colOff>627530</xdr:colOff>
      <xdr:row>40</xdr:row>
      <xdr:rowOff>134472</xdr:rowOff>
    </xdr:to>
    <xdr:cxnSp macro="">
      <xdr:nvCxnSpPr>
        <xdr:cNvPr id="293" name="直接箭头连接符 292"/>
        <xdr:cNvCxnSpPr/>
      </xdr:nvCxnSpPr>
      <xdr:spPr>
        <a:xfrm flipV="1">
          <a:off x="9412940" y="3888441"/>
          <a:ext cx="4885766" cy="112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257735</xdr:colOff>
      <xdr:row>32</xdr:row>
      <xdr:rowOff>89647</xdr:rowOff>
    </xdr:from>
    <xdr:to>
      <xdr:col>21</xdr:col>
      <xdr:colOff>672353</xdr:colOff>
      <xdr:row>32</xdr:row>
      <xdr:rowOff>123264</xdr:rowOff>
    </xdr:to>
    <xdr:cxnSp macro="">
      <xdr:nvCxnSpPr>
        <xdr:cNvPr id="296" name="直接箭头连接符 295"/>
        <xdr:cNvCxnSpPr/>
      </xdr:nvCxnSpPr>
      <xdr:spPr>
        <a:xfrm flipV="1">
          <a:off x="13245353" y="2420471"/>
          <a:ext cx="1781735" cy="3361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392204</xdr:colOff>
      <xdr:row>41</xdr:row>
      <xdr:rowOff>112058</xdr:rowOff>
    </xdr:from>
    <xdr:to>
      <xdr:col>21</xdr:col>
      <xdr:colOff>0</xdr:colOff>
      <xdr:row>41</xdr:row>
      <xdr:rowOff>123266</xdr:rowOff>
    </xdr:to>
    <xdr:cxnSp macro="">
      <xdr:nvCxnSpPr>
        <xdr:cNvPr id="299" name="直接箭头连接符 298"/>
        <xdr:cNvCxnSpPr/>
      </xdr:nvCxnSpPr>
      <xdr:spPr>
        <a:xfrm flipV="1">
          <a:off x="9962028" y="4056529"/>
          <a:ext cx="4392707" cy="11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627530</xdr:colOff>
      <xdr:row>33</xdr:row>
      <xdr:rowOff>89647</xdr:rowOff>
    </xdr:from>
    <xdr:to>
      <xdr:col>5</xdr:col>
      <xdr:colOff>672353</xdr:colOff>
      <xdr:row>40</xdr:row>
      <xdr:rowOff>112059</xdr:rowOff>
    </xdr:to>
    <xdr:cxnSp macro="">
      <xdr:nvCxnSpPr>
        <xdr:cNvPr id="301" name="直接箭头连接符 300"/>
        <xdr:cNvCxnSpPr/>
      </xdr:nvCxnSpPr>
      <xdr:spPr>
        <a:xfrm>
          <a:off x="6096001" y="6006353"/>
          <a:ext cx="44823" cy="12774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291353</xdr:colOff>
      <xdr:row>32</xdr:row>
      <xdr:rowOff>11205</xdr:rowOff>
    </xdr:from>
    <xdr:to>
      <xdr:col>6</xdr:col>
      <xdr:colOff>526678</xdr:colOff>
      <xdr:row>32</xdr:row>
      <xdr:rowOff>67235</xdr:rowOff>
    </xdr:to>
    <xdr:cxnSp macro="">
      <xdr:nvCxnSpPr>
        <xdr:cNvPr id="304" name="直接箭头连接符 303"/>
        <xdr:cNvCxnSpPr/>
      </xdr:nvCxnSpPr>
      <xdr:spPr>
        <a:xfrm flipH="1" flipV="1">
          <a:off x="974912" y="2342029"/>
          <a:ext cx="3653119" cy="560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358588</xdr:colOff>
      <xdr:row>25</xdr:row>
      <xdr:rowOff>134470</xdr:rowOff>
    </xdr:from>
    <xdr:to>
      <xdr:col>20</xdr:col>
      <xdr:colOff>358589</xdr:colOff>
      <xdr:row>25</xdr:row>
      <xdr:rowOff>134472</xdr:rowOff>
    </xdr:to>
    <xdr:cxnSp macro="">
      <xdr:nvCxnSpPr>
        <xdr:cNvPr id="308" name="直接箭头连接符 307"/>
        <xdr:cNvCxnSpPr/>
      </xdr:nvCxnSpPr>
      <xdr:spPr>
        <a:xfrm flipV="1">
          <a:off x="7877735" y="1210235"/>
          <a:ext cx="615203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369793</xdr:colOff>
      <xdr:row>26</xdr:row>
      <xdr:rowOff>134470</xdr:rowOff>
    </xdr:from>
    <xdr:to>
      <xdr:col>20</xdr:col>
      <xdr:colOff>403412</xdr:colOff>
      <xdr:row>26</xdr:row>
      <xdr:rowOff>134472</xdr:rowOff>
    </xdr:to>
    <xdr:cxnSp macro="">
      <xdr:nvCxnSpPr>
        <xdr:cNvPr id="310" name="直接箭头连接符 309"/>
        <xdr:cNvCxnSpPr/>
      </xdr:nvCxnSpPr>
      <xdr:spPr>
        <a:xfrm flipV="1">
          <a:off x="7205381" y="1389529"/>
          <a:ext cx="6869207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425822</xdr:colOff>
      <xdr:row>41</xdr:row>
      <xdr:rowOff>33617</xdr:rowOff>
    </xdr:from>
    <xdr:to>
      <xdr:col>23</xdr:col>
      <xdr:colOff>268941</xdr:colOff>
      <xdr:row>41</xdr:row>
      <xdr:rowOff>67237</xdr:rowOff>
    </xdr:to>
    <xdr:cxnSp macro="">
      <xdr:nvCxnSpPr>
        <xdr:cNvPr id="313" name="直接箭头连接符 312"/>
        <xdr:cNvCxnSpPr/>
      </xdr:nvCxnSpPr>
      <xdr:spPr>
        <a:xfrm flipV="1">
          <a:off x="13278969" y="7384676"/>
          <a:ext cx="3944472" cy="33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369794</xdr:colOff>
      <xdr:row>7</xdr:row>
      <xdr:rowOff>112059</xdr:rowOff>
    </xdr:from>
    <xdr:to>
      <xdr:col>8</xdr:col>
      <xdr:colOff>582705</xdr:colOff>
      <xdr:row>32</xdr:row>
      <xdr:rowOff>134471</xdr:rowOff>
    </xdr:to>
    <xdr:cxnSp macro="">
      <xdr:nvCxnSpPr>
        <xdr:cNvPr id="317" name="直接箭头连接符 316"/>
        <xdr:cNvCxnSpPr/>
      </xdr:nvCxnSpPr>
      <xdr:spPr>
        <a:xfrm flipH="1" flipV="1">
          <a:off x="5143500" y="1546412"/>
          <a:ext cx="1580029" cy="450476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291355</xdr:colOff>
      <xdr:row>37</xdr:row>
      <xdr:rowOff>11206</xdr:rowOff>
    </xdr:from>
    <xdr:to>
      <xdr:col>11</xdr:col>
      <xdr:colOff>549088</xdr:colOff>
      <xdr:row>42</xdr:row>
      <xdr:rowOff>56028</xdr:rowOff>
    </xdr:to>
    <xdr:sp macro="" textlink="">
      <xdr:nvSpPr>
        <xdr:cNvPr id="320" name="椭圆 319"/>
        <xdr:cNvSpPr/>
      </xdr:nvSpPr>
      <xdr:spPr>
        <a:xfrm>
          <a:off x="7126943" y="3238500"/>
          <a:ext cx="941292" cy="941293"/>
        </a:xfrm>
        <a:prstGeom prst="ellipse">
          <a:avLst/>
        </a:prstGeom>
        <a:solidFill>
          <a:srgbClr val="FF0000"/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-100</a:t>
          </a:r>
          <a:endParaRPr lang="zh-CN" altLang="en-US" sz="1100"/>
        </a:p>
      </xdr:txBody>
    </xdr:sp>
    <xdr:clientData/>
  </xdr:twoCellAnchor>
  <xdr:twoCellAnchor>
    <xdr:from>
      <xdr:col>1</xdr:col>
      <xdr:colOff>358588</xdr:colOff>
      <xdr:row>36</xdr:row>
      <xdr:rowOff>134470</xdr:rowOff>
    </xdr:from>
    <xdr:to>
      <xdr:col>1</xdr:col>
      <xdr:colOff>896472</xdr:colOff>
      <xdr:row>38</xdr:row>
      <xdr:rowOff>22410</xdr:rowOff>
    </xdr:to>
    <xdr:sp macro="" textlink="">
      <xdr:nvSpPr>
        <xdr:cNvPr id="321" name="矩形 320"/>
        <xdr:cNvSpPr/>
      </xdr:nvSpPr>
      <xdr:spPr>
        <a:xfrm>
          <a:off x="1042147" y="6589058"/>
          <a:ext cx="537884" cy="24652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差额</a:t>
          </a:r>
        </a:p>
      </xdr:txBody>
    </xdr:sp>
    <xdr:clientData/>
  </xdr:twoCellAnchor>
  <xdr:twoCellAnchor>
    <xdr:from>
      <xdr:col>11</xdr:col>
      <xdr:colOff>280145</xdr:colOff>
      <xdr:row>38</xdr:row>
      <xdr:rowOff>100855</xdr:rowOff>
    </xdr:from>
    <xdr:to>
      <xdr:col>20</xdr:col>
      <xdr:colOff>605118</xdr:colOff>
      <xdr:row>38</xdr:row>
      <xdr:rowOff>134471</xdr:rowOff>
    </xdr:to>
    <xdr:cxnSp macro="">
      <xdr:nvCxnSpPr>
        <xdr:cNvPr id="322" name="直接箭头连接符 321"/>
        <xdr:cNvCxnSpPr/>
      </xdr:nvCxnSpPr>
      <xdr:spPr>
        <a:xfrm>
          <a:off x="7799292" y="3507443"/>
          <a:ext cx="6477002" cy="3361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625298</xdr:colOff>
      <xdr:row>42</xdr:row>
      <xdr:rowOff>89647</xdr:rowOff>
    </xdr:from>
    <xdr:to>
      <xdr:col>17</xdr:col>
      <xdr:colOff>246540</xdr:colOff>
      <xdr:row>61</xdr:row>
      <xdr:rowOff>22414</xdr:rowOff>
    </xdr:to>
    <xdr:grpSp>
      <xdr:nvGrpSpPr>
        <xdr:cNvPr id="331" name="组合 330"/>
        <xdr:cNvGrpSpPr/>
      </xdr:nvGrpSpPr>
      <xdr:grpSpPr>
        <a:xfrm>
          <a:off x="12245798" y="7620000"/>
          <a:ext cx="1671918" cy="3339355"/>
          <a:chOff x="7494494" y="4123765"/>
          <a:chExt cx="1671917" cy="3339355"/>
        </a:xfrm>
      </xdr:grpSpPr>
      <xdr:sp macro="" textlink="">
        <xdr:nvSpPr>
          <xdr:cNvPr id="332" name="矩形 331"/>
          <xdr:cNvSpPr/>
        </xdr:nvSpPr>
        <xdr:spPr>
          <a:xfrm>
            <a:off x="7494494" y="4269442"/>
            <a:ext cx="1671917" cy="319367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33" name="矩形 332"/>
          <xdr:cNvSpPr/>
        </xdr:nvSpPr>
        <xdr:spPr>
          <a:xfrm>
            <a:off x="7788090" y="4123765"/>
            <a:ext cx="1131792" cy="35858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支出</a:t>
            </a:r>
            <a:endParaRPr lang="en-US" altLang="zh-CN" sz="800"/>
          </a:p>
          <a:p>
            <a:pPr algn="ctr"/>
            <a:r>
              <a:rPr lang="zh-CN" altLang="en-US" sz="800"/>
              <a:t>（</a:t>
            </a:r>
            <a:r>
              <a:rPr lang="en-US" altLang="zh-CN" sz="800"/>
              <a:t>100000</a:t>
            </a:r>
            <a:r>
              <a:rPr lang="zh-CN" altLang="en-US" sz="800"/>
              <a:t>）</a:t>
            </a:r>
          </a:p>
        </xdr:txBody>
      </xdr:sp>
      <xdr:sp macro="" textlink="">
        <xdr:nvSpPr>
          <xdr:cNvPr id="334" name="矩形 333"/>
          <xdr:cNvSpPr/>
        </xdr:nvSpPr>
        <xdr:spPr>
          <a:xfrm>
            <a:off x="8342220" y="4663888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35" name="矩形 334"/>
          <xdr:cNvSpPr/>
        </xdr:nvSpPr>
        <xdr:spPr>
          <a:xfrm>
            <a:off x="7539317" y="4675094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采金</a:t>
            </a:r>
          </a:p>
        </xdr:txBody>
      </xdr:sp>
      <xdr:sp macro="" textlink="">
        <xdr:nvSpPr>
          <xdr:cNvPr id="336" name="矩形 335"/>
          <xdr:cNvSpPr/>
        </xdr:nvSpPr>
        <xdr:spPr>
          <a:xfrm>
            <a:off x="7539317" y="496644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伙食</a:t>
            </a:r>
          </a:p>
        </xdr:txBody>
      </xdr:sp>
      <xdr:sp macro="" textlink="">
        <xdr:nvSpPr>
          <xdr:cNvPr id="338" name="矩形 337"/>
          <xdr:cNvSpPr/>
        </xdr:nvSpPr>
        <xdr:spPr>
          <a:xfrm>
            <a:off x="8342220" y="4966447"/>
            <a:ext cx="756956" cy="22187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40" name="矩形 339"/>
          <xdr:cNvSpPr/>
        </xdr:nvSpPr>
        <xdr:spPr>
          <a:xfrm>
            <a:off x="7550523" y="5325036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 u="none"/>
              <a:t>新增</a:t>
            </a:r>
            <a:r>
              <a:rPr lang="en-US" altLang="zh-CN" sz="800" u="none"/>
              <a:t>/</a:t>
            </a:r>
            <a:r>
              <a:rPr lang="zh-CN" altLang="en-US" sz="800" u="none"/>
              <a:t>删除</a:t>
            </a:r>
          </a:p>
        </xdr:txBody>
      </xdr:sp>
      <xdr:sp macro="" textlink="">
        <xdr:nvSpPr>
          <xdr:cNvPr id="341" name="斜纹 340"/>
          <xdr:cNvSpPr/>
        </xdr:nvSpPr>
        <xdr:spPr>
          <a:xfrm>
            <a:off x="8964706" y="4672853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42" name="斜纹 341"/>
          <xdr:cNvSpPr/>
        </xdr:nvSpPr>
        <xdr:spPr>
          <a:xfrm>
            <a:off x="8953501" y="4986617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313765</xdr:colOff>
      <xdr:row>42</xdr:row>
      <xdr:rowOff>75638</xdr:rowOff>
    </xdr:from>
    <xdr:to>
      <xdr:col>19</xdr:col>
      <xdr:colOff>257736</xdr:colOff>
      <xdr:row>61</xdr:row>
      <xdr:rowOff>22409</xdr:rowOff>
    </xdr:to>
    <xdr:grpSp>
      <xdr:nvGrpSpPr>
        <xdr:cNvPr id="346" name="组合 345"/>
        <xdr:cNvGrpSpPr/>
      </xdr:nvGrpSpPr>
      <xdr:grpSpPr>
        <a:xfrm>
          <a:off x="13984941" y="7605991"/>
          <a:ext cx="1311089" cy="3353359"/>
          <a:chOff x="11116227" y="4210609"/>
          <a:chExt cx="1311089" cy="3353359"/>
        </a:xfrm>
      </xdr:grpSpPr>
      <xdr:sp macro="" textlink="">
        <xdr:nvSpPr>
          <xdr:cNvPr id="325" name="矩形 324"/>
          <xdr:cNvSpPr/>
        </xdr:nvSpPr>
        <xdr:spPr>
          <a:xfrm>
            <a:off x="11116227" y="4359088"/>
            <a:ext cx="1311089" cy="320488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26" name="矩形 325"/>
          <xdr:cNvSpPr/>
        </xdr:nvSpPr>
        <xdr:spPr>
          <a:xfrm>
            <a:off x="11261904" y="4210609"/>
            <a:ext cx="986118" cy="35018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俱乐部信息</a:t>
            </a:r>
          </a:p>
        </xdr:txBody>
      </xdr:sp>
      <xdr:sp macro="" textlink="">
        <xdr:nvSpPr>
          <xdr:cNvPr id="327" name="矩形 326"/>
          <xdr:cNvSpPr/>
        </xdr:nvSpPr>
        <xdr:spPr>
          <a:xfrm>
            <a:off x="11161058" y="4605620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客人总本金：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28" name="矩形 327"/>
          <xdr:cNvSpPr/>
        </xdr:nvSpPr>
        <xdr:spPr>
          <a:xfrm>
            <a:off x="11161058" y="4964208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客人欠款：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84" name="矩形 383"/>
          <xdr:cNvSpPr/>
        </xdr:nvSpPr>
        <xdr:spPr>
          <a:xfrm>
            <a:off x="11161058" y="5356414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客人输赢：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17</xdr:col>
      <xdr:colOff>117673</xdr:colOff>
      <xdr:row>46</xdr:row>
      <xdr:rowOff>16809</xdr:rowOff>
    </xdr:from>
    <xdr:to>
      <xdr:col>20</xdr:col>
      <xdr:colOff>672352</xdr:colOff>
      <xdr:row>46</xdr:row>
      <xdr:rowOff>134472</xdr:rowOff>
    </xdr:to>
    <xdr:cxnSp macro="">
      <xdr:nvCxnSpPr>
        <xdr:cNvPr id="244" name="直接箭头连接符 243"/>
        <xdr:cNvCxnSpPr>
          <a:stCxn id="341" idx="0"/>
          <a:endCxn id="246" idx="1"/>
        </xdr:cNvCxnSpPr>
      </xdr:nvCxnSpPr>
      <xdr:spPr>
        <a:xfrm>
          <a:off x="11738173" y="4857750"/>
          <a:ext cx="2605355" cy="11766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661149</xdr:colOff>
      <xdr:row>29</xdr:row>
      <xdr:rowOff>1</xdr:rowOff>
    </xdr:from>
    <xdr:to>
      <xdr:col>19</xdr:col>
      <xdr:colOff>302561</xdr:colOff>
      <xdr:row>31</xdr:row>
      <xdr:rowOff>33618</xdr:rowOff>
    </xdr:to>
    <xdr:sp macro="" textlink="">
      <xdr:nvSpPr>
        <xdr:cNvPr id="352" name="圆角矩形 351"/>
        <xdr:cNvSpPr/>
      </xdr:nvSpPr>
      <xdr:spPr>
        <a:xfrm>
          <a:off x="12281649" y="1792942"/>
          <a:ext cx="1008530" cy="392205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交班账单</a:t>
          </a:r>
        </a:p>
      </xdr:txBody>
    </xdr:sp>
    <xdr:clientData/>
  </xdr:twoCellAnchor>
  <xdr:twoCellAnchor>
    <xdr:from>
      <xdr:col>17</xdr:col>
      <xdr:colOff>33615</xdr:colOff>
      <xdr:row>25</xdr:row>
      <xdr:rowOff>56028</xdr:rowOff>
    </xdr:from>
    <xdr:to>
      <xdr:col>17</xdr:col>
      <xdr:colOff>437028</xdr:colOff>
      <xdr:row>27</xdr:row>
      <xdr:rowOff>123265</xdr:rowOff>
    </xdr:to>
    <xdr:sp macro="" textlink="">
      <xdr:nvSpPr>
        <xdr:cNvPr id="355" name="圆柱形 354"/>
        <xdr:cNvSpPr/>
      </xdr:nvSpPr>
      <xdr:spPr>
        <a:xfrm>
          <a:off x="11654115" y="1131793"/>
          <a:ext cx="403413" cy="425825"/>
        </a:xfrm>
        <a:prstGeom prst="can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日志</a:t>
          </a:r>
        </a:p>
      </xdr:txBody>
    </xdr:sp>
    <xdr:clientData/>
  </xdr:twoCellAnchor>
  <xdr:twoCellAnchor>
    <xdr:from>
      <xdr:col>18</xdr:col>
      <xdr:colOff>257735</xdr:colOff>
      <xdr:row>29</xdr:row>
      <xdr:rowOff>168090</xdr:rowOff>
    </xdr:from>
    <xdr:to>
      <xdr:col>21</xdr:col>
      <xdr:colOff>0</xdr:colOff>
      <xdr:row>30</xdr:row>
      <xdr:rowOff>11206</xdr:rowOff>
    </xdr:to>
    <xdr:cxnSp macro="">
      <xdr:nvCxnSpPr>
        <xdr:cNvPr id="359" name="直接箭头连接符 358"/>
        <xdr:cNvCxnSpPr/>
      </xdr:nvCxnSpPr>
      <xdr:spPr>
        <a:xfrm>
          <a:off x="12561794" y="1961031"/>
          <a:ext cx="1792941" cy="2241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212912</xdr:colOff>
      <xdr:row>43</xdr:row>
      <xdr:rowOff>67234</xdr:rowOff>
    </xdr:from>
    <xdr:to>
      <xdr:col>11</xdr:col>
      <xdr:colOff>661147</xdr:colOff>
      <xdr:row>46</xdr:row>
      <xdr:rowOff>56027</xdr:rowOff>
    </xdr:to>
    <xdr:sp macro="" textlink="">
      <xdr:nvSpPr>
        <xdr:cNvPr id="361" name="圆角矩形 360"/>
        <xdr:cNvSpPr/>
      </xdr:nvSpPr>
      <xdr:spPr>
        <a:xfrm>
          <a:off x="7048500" y="4370293"/>
          <a:ext cx="1131794" cy="526675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联盟总账</a:t>
          </a:r>
          <a:endParaRPr lang="en-US" altLang="zh-CN" sz="1100"/>
        </a:p>
        <a:p>
          <a:pPr algn="ctr"/>
          <a:r>
            <a:rPr lang="zh-CN" altLang="en-US" sz="1100">
              <a:solidFill>
                <a:srgbClr val="FFFF00"/>
              </a:solidFill>
            </a:rPr>
            <a:t>（</a:t>
          </a:r>
          <a:r>
            <a:rPr lang="en-US" altLang="zh-CN" sz="1100">
              <a:solidFill>
                <a:srgbClr val="FFFF00"/>
              </a:solidFill>
            </a:rPr>
            <a:t>-100000</a:t>
          </a:r>
          <a:r>
            <a:rPr lang="zh-CN" altLang="en-US" sz="1100">
              <a:solidFill>
                <a:srgbClr val="FFFF00"/>
              </a:solidFill>
            </a:rPr>
            <a:t>）</a:t>
          </a:r>
        </a:p>
      </xdr:txBody>
    </xdr:sp>
    <xdr:clientData/>
  </xdr:twoCellAnchor>
  <xdr:twoCellAnchor>
    <xdr:from>
      <xdr:col>10</xdr:col>
      <xdr:colOff>246530</xdr:colOff>
      <xdr:row>25</xdr:row>
      <xdr:rowOff>128193</xdr:rowOff>
    </xdr:from>
    <xdr:to>
      <xdr:col>10</xdr:col>
      <xdr:colOff>638735</xdr:colOff>
      <xdr:row>27</xdr:row>
      <xdr:rowOff>99058</xdr:rowOff>
    </xdr:to>
    <xdr:sp macro="" textlink="">
      <xdr:nvSpPr>
        <xdr:cNvPr id="362" name="半闭框 361"/>
        <xdr:cNvSpPr/>
      </xdr:nvSpPr>
      <xdr:spPr>
        <a:xfrm rot="10800000">
          <a:off x="7082118" y="1203958"/>
          <a:ext cx="392205" cy="329453"/>
        </a:xfrm>
        <a:prstGeom prst="halfFrame">
          <a:avLst>
            <a:gd name="adj1" fmla="val 19189"/>
            <a:gd name="adj2" fmla="val 18010"/>
          </a:avLst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369794</xdr:colOff>
      <xdr:row>26</xdr:row>
      <xdr:rowOff>11206</xdr:rowOff>
    </xdr:from>
    <xdr:to>
      <xdr:col>10</xdr:col>
      <xdr:colOff>515470</xdr:colOff>
      <xdr:row>27</xdr:row>
      <xdr:rowOff>22412</xdr:rowOff>
    </xdr:to>
    <xdr:sp macro="" textlink="">
      <xdr:nvSpPr>
        <xdr:cNvPr id="363" name="斜纹 362"/>
        <xdr:cNvSpPr/>
      </xdr:nvSpPr>
      <xdr:spPr>
        <a:xfrm>
          <a:off x="7205382" y="1266265"/>
          <a:ext cx="145676" cy="190500"/>
        </a:xfrm>
        <a:prstGeom prst="diagStrip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280150</xdr:colOff>
      <xdr:row>55</xdr:row>
      <xdr:rowOff>134470</xdr:rowOff>
    </xdr:from>
    <xdr:to>
      <xdr:col>11</xdr:col>
      <xdr:colOff>571501</xdr:colOff>
      <xdr:row>61</xdr:row>
      <xdr:rowOff>33616</xdr:rowOff>
    </xdr:to>
    <xdr:sp macro="" textlink="">
      <xdr:nvSpPr>
        <xdr:cNvPr id="365" name="椭圆 364"/>
        <xdr:cNvSpPr/>
      </xdr:nvSpPr>
      <xdr:spPr>
        <a:xfrm>
          <a:off x="7115738" y="6589058"/>
          <a:ext cx="974910" cy="974911"/>
        </a:xfrm>
        <a:prstGeom prst="ellipse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10000</a:t>
          </a:r>
          <a:endParaRPr lang="zh-CN" altLang="en-US" sz="1100"/>
        </a:p>
      </xdr:txBody>
    </xdr:sp>
    <xdr:clientData/>
  </xdr:twoCellAnchor>
  <xdr:twoCellAnchor>
    <xdr:from>
      <xdr:col>10</xdr:col>
      <xdr:colOff>448236</xdr:colOff>
      <xdr:row>55</xdr:row>
      <xdr:rowOff>78439</xdr:rowOff>
    </xdr:from>
    <xdr:to>
      <xdr:col>11</xdr:col>
      <xdr:colOff>425825</xdr:colOff>
      <xdr:row>57</xdr:row>
      <xdr:rowOff>22410</xdr:rowOff>
    </xdr:to>
    <xdr:sp macro="" textlink="">
      <xdr:nvSpPr>
        <xdr:cNvPr id="367" name="矩形 366"/>
        <xdr:cNvSpPr/>
      </xdr:nvSpPr>
      <xdr:spPr>
        <a:xfrm>
          <a:off x="7283824" y="6533027"/>
          <a:ext cx="661148" cy="302559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交班转出</a:t>
          </a:r>
        </a:p>
      </xdr:txBody>
    </xdr:sp>
    <xdr:clientData/>
  </xdr:twoCellAnchor>
  <xdr:twoCellAnchor>
    <xdr:from>
      <xdr:col>10</xdr:col>
      <xdr:colOff>201707</xdr:colOff>
      <xdr:row>47</xdr:row>
      <xdr:rowOff>33616</xdr:rowOff>
    </xdr:from>
    <xdr:to>
      <xdr:col>11</xdr:col>
      <xdr:colOff>649942</xdr:colOff>
      <xdr:row>49</xdr:row>
      <xdr:rowOff>156880</xdr:rowOff>
    </xdr:to>
    <xdr:sp macro="" textlink="">
      <xdr:nvSpPr>
        <xdr:cNvPr id="374" name="圆角矩形 373"/>
        <xdr:cNvSpPr/>
      </xdr:nvSpPr>
      <xdr:spPr>
        <a:xfrm>
          <a:off x="7037295" y="5053851"/>
          <a:ext cx="1131794" cy="481853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客人信息</a:t>
          </a:r>
        </a:p>
      </xdr:txBody>
    </xdr:sp>
    <xdr:clientData/>
  </xdr:twoCellAnchor>
  <xdr:twoCellAnchor>
    <xdr:from>
      <xdr:col>10</xdr:col>
      <xdr:colOff>201706</xdr:colOff>
      <xdr:row>50</xdr:row>
      <xdr:rowOff>112056</xdr:rowOff>
    </xdr:from>
    <xdr:to>
      <xdr:col>11</xdr:col>
      <xdr:colOff>649941</xdr:colOff>
      <xdr:row>53</xdr:row>
      <xdr:rowOff>56027</xdr:rowOff>
    </xdr:to>
    <xdr:sp macro="" textlink="">
      <xdr:nvSpPr>
        <xdr:cNvPr id="375" name="圆角矩形 374"/>
        <xdr:cNvSpPr/>
      </xdr:nvSpPr>
      <xdr:spPr>
        <a:xfrm>
          <a:off x="7037294" y="5670174"/>
          <a:ext cx="1131794" cy="481853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历史牌局</a:t>
          </a:r>
        </a:p>
      </xdr:txBody>
    </xdr:sp>
    <xdr:clientData/>
  </xdr:twoCellAnchor>
  <xdr:twoCellAnchor>
    <xdr:from>
      <xdr:col>11</xdr:col>
      <xdr:colOff>313765</xdr:colOff>
      <xdr:row>48</xdr:row>
      <xdr:rowOff>134471</xdr:rowOff>
    </xdr:from>
    <xdr:to>
      <xdr:col>28</xdr:col>
      <xdr:colOff>537882</xdr:colOff>
      <xdr:row>49</xdr:row>
      <xdr:rowOff>22411</xdr:rowOff>
    </xdr:to>
    <xdr:cxnSp macro="">
      <xdr:nvCxnSpPr>
        <xdr:cNvPr id="108" name="直接箭头连接符 107"/>
        <xdr:cNvCxnSpPr/>
      </xdr:nvCxnSpPr>
      <xdr:spPr>
        <a:xfrm>
          <a:off x="7832912" y="5334000"/>
          <a:ext cx="11844617" cy="672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50</xdr:row>
      <xdr:rowOff>11206</xdr:rowOff>
    </xdr:from>
    <xdr:to>
      <xdr:col>20</xdr:col>
      <xdr:colOff>493059</xdr:colOff>
      <xdr:row>50</xdr:row>
      <xdr:rowOff>78442</xdr:rowOff>
    </xdr:to>
    <xdr:cxnSp macro="">
      <xdr:nvCxnSpPr>
        <xdr:cNvPr id="385" name="直接箭头连接符 384"/>
        <xdr:cNvCxnSpPr/>
      </xdr:nvCxnSpPr>
      <xdr:spPr>
        <a:xfrm>
          <a:off x="12763500" y="5569324"/>
          <a:ext cx="1400735" cy="672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504264</xdr:colOff>
      <xdr:row>67</xdr:row>
      <xdr:rowOff>61633</xdr:rowOff>
    </xdr:from>
    <xdr:to>
      <xdr:col>9</xdr:col>
      <xdr:colOff>661147</xdr:colOff>
      <xdr:row>84</xdr:row>
      <xdr:rowOff>156882</xdr:rowOff>
    </xdr:to>
    <xdr:grpSp>
      <xdr:nvGrpSpPr>
        <xdr:cNvPr id="421" name="组合 420"/>
        <xdr:cNvGrpSpPr/>
      </xdr:nvGrpSpPr>
      <xdr:grpSpPr>
        <a:xfrm>
          <a:off x="2487705" y="12074339"/>
          <a:ext cx="6376148" cy="3143249"/>
          <a:chOff x="2846294" y="8533280"/>
          <a:chExt cx="4941794" cy="3143249"/>
        </a:xfrm>
      </xdr:grpSpPr>
      <xdr:sp macro="" textlink="">
        <xdr:nvSpPr>
          <xdr:cNvPr id="376" name="矩形 375"/>
          <xdr:cNvSpPr/>
        </xdr:nvSpPr>
        <xdr:spPr>
          <a:xfrm>
            <a:off x="2846294" y="8796616"/>
            <a:ext cx="4941794" cy="287991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90" name="矩形 389"/>
          <xdr:cNvSpPr/>
        </xdr:nvSpPr>
        <xdr:spPr>
          <a:xfrm>
            <a:off x="4596093" y="8533280"/>
            <a:ext cx="1178859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俱乐部设置</a:t>
            </a:r>
          </a:p>
        </xdr:txBody>
      </xdr:sp>
      <xdr:sp macro="" textlink="">
        <xdr:nvSpPr>
          <xdr:cNvPr id="396" name="TextBox 395"/>
          <xdr:cNvSpPr txBox="1"/>
        </xdr:nvSpPr>
        <xdr:spPr>
          <a:xfrm>
            <a:off x="2925336" y="9177612"/>
            <a:ext cx="1064558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1000">
                <a:solidFill>
                  <a:schemeClr val="bg1"/>
                </a:solidFill>
              </a:rPr>
              <a:t>俱乐部名称</a:t>
            </a:r>
          </a:p>
        </xdr:txBody>
      </xdr:sp>
      <xdr:sp macro="" textlink="">
        <xdr:nvSpPr>
          <xdr:cNvPr id="399" name="矩形 398"/>
          <xdr:cNvSpPr/>
        </xdr:nvSpPr>
        <xdr:spPr>
          <a:xfrm>
            <a:off x="3720955" y="9155200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admin</a:t>
            </a:r>
            <a:endParaRPr lang="zh-CN" altLang="en-US" sz="1100"/>
          </a:p>
        </xdr:txBody>
      </xdr:sp>
      <xdr:sp macro="" textlink="">
        <xdr:nvSpPr>
          <xdr:cNvPr id="400" name="TextBox 399"/>
          <xdr:cNvSpPr txBox="1"/>
        </xdr:nvSpPr>
        <xdr:spPr>
          <a:xfrm>
            <a:off x="2914130" y="9659464"/>
            <a:ext cx="1064558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1000">
                <a:solidFill>
                  <a:schemeClr val="bg1"/>
                </a:solidFill>
              </a:rPr>
              <a:t>俱乐部</a:t>
            </a:r>
            <a:r>
              <a:rPr lang="en-US" altLang="zh-CN" sz="1000">
                <a:solidFill>
                  <a:schemeClr val="bg1"/>
                </a:solidFill>
              </a:rPr>
              <a:t>ID</a:t>
            </a:r>
            <a:endParaRPr lang="zh-CN" altLang="en-US" sz="1000">
              <a:solidFill>
                <a:schemeClr val="bg1"/>
              </a:solidFill>
            </a:endParaRPr>
          </a:p>
        </xdr:txBody>
      </xdr:sp>
      <xdr:sp macro="" textlink="">
        <xdr:nvSpPr>
          <xdr:cNvPr id="401" name="矩形 400"/>
          <xdr:cNvSpPr/>
        </xdr:nvSpPr>
        <xdr:spPr>
          <a:xfrm>
            <a:off x="3720955" y="9637052"/>
            <a:ext cx="1871383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123456789</a:t>
            </a:r>
            <a:endParaRPr lang="zh-CN" altLang="en-US" sz="1100"/>
          </a:p>
        </xdr:txBody>
      </xdr:sp>
      <xdr:sp macro="" textlink="">
        <xdr:nvSpPr>
          <xdr:cNvPr id="402" name="圆角矩形 401"/>
          <xdr:cNvSpPr/>
        </xdr:nvSpPr>
        <xdr:spPr>
          <a:xfrm>
            <a:off x="6006955" y="9200024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406" name="TextBox 405"/>
          <xdr:cNvSpPr txBox="1"/>
        </xdr:nvSpPr>
        <xdr:spPr>
          <a:xfrm>
            <a:off x="2917858" y="10096494"/>
            <a:ext cx="1423147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l"/>
            <a:r>
              <a:rPr lang="zh-CN" altLang="en-US" sz="1000">
                <a:solidFill>
                  <a:schemeClr val="bg1"/>
                </a:solidFill>
              </a:rPr>
              <a:t>俱乐部密码</a:t>
            </a:r>
          </a:p>
        </xdr:txBody>
      </xdr:sp>
      <xdr:sp macro="" textlink="">
        <xdr:nvSpPr>
          <xdr:cNvPr id="407" name="矩形 406"/>
          <xdr:cNvSpPr/>
        </xdr:nvSpPr>
        <xdr:spPr>
          <a:xfrm>
            <a:off x="3732163" y="10107695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1000</a:t>
            </a:r>
            <a:endParaRPr lang="zh-CN" altLang="en-US" sz="1100"/>
          </a:p>
        </xdr:txBody>
      </xdr:sp>
      <xdr:sp macro="" textlink="">
        <xdr:nvSpPr>
          <xdr:cNvPr id="2781" name="圆角矩形 2780"/>
          <xdr:cNvSpPr/>
        </xdr:nvSpPr>
        <xdr:spPr>
          <a:xfrm>
            <a:off x="6707922" y="9188817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82" name="圆角矩形 2781"/>
          <xdr:cNvSpPr/>
        </xdr:nvSpPr>
        <xdr:spPr>
          <a:xfrm>
            <a:off x="5972215" y="9704289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2783" name="圆角矩形 2782"/>
          <xdr:cNvSpPr/>
        </xdr:nvSpPr>
        <xdr:spPr>
          <a:xfrm>
            <a:off x="6673181" y="9693082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84" name="圆角矩形 2783"/>
          <xdr:cNvSpPr/>
        </xdr:nvSpPr>
        <xdr:spPr>
          <a:xfrm>
            <a:off x="5980900" y="10208554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2785" name="圆角矩形 2784"/>
          <xdr:cNvSpPr/>
        </xdr:nvSpPr>
        <xdr:spPr>
          <a:xfrm>
            <a:off x="6681866" y="10197347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</xdr:grpSp>
    <xdr:clientData/>
  </xdr:twoCellAnchor>
  <xdr:twoCellAnchor>
    <xdr:from>
      <xdr:col>6</xdr:col>
      <xdr:colOff>268942</xdr:colOff>
      <xdr:row>81</xdr:row>
      <xdr:rowOff>67236</xdr:rowOff>
    </xdr:from>
    <xdr:to>
      <xdr:col>10</xdr:col>
      <xdr:colOff>67236</xdr:colOff>
      <xdr:row>81</xdr:row>
      <xdr:rowOff>89648</xdr:rowOff>
    </xdr:to>
    <xdr:cxnSp macro="">
      <xdr:nvCxnSpPr>
        <xdr:cNvPr id="418" name="直接箭头连接符 417"/>
        <xdr:cNvCxnSpPr/>
      </xdr:nvCxnSpPr>
      <xdr:spPr>
        <a:xfrm flipV="1">
          <a:off x="4370295" y="11183471"/>
          <a:ext cx="2532529" cy="224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257733</xdr:colOff>
      <xdr:row>67</xdr:row>
      <xdr:rowOff>50425</xdr:rowOff>
    </xdr:from>
    <xdr:to>
      <xdr:col>19</xdr:col>
      <xdr:colOff>414615</xdr:colOff>
      <xdr:row>83</xdr:row>
      <xdr:rowOff>89647</xdr:rowOff>
    </xdr:to>
    <xdr:grpSp>
      <xdr:nvGrpSpPr>
        <xdr:cNvPr id="422" name="组合 421"/>
        <xdr:cNvGrpSpPr/>
      </xdr:nvGrpSpPr>
      <xdr:grpSpPr>
        <a:xfrm>
          <a:off x="10511115" y="12063131"/>
          <a:ext cx="4941794" cy="2907928"/>
          <a:chOff x="2846294" y="8533280"/>
          <a:chExt cx="4941794" cy="2907928"/>
        </a:xfrm>
      </xdr:grpSpPr>
      <xdr:sp macro="" textlink="">
        <xdr:nvSpPr>
          <xdr:cNvPr id="423" name="矩形 422"/>
          <xdr:cNvSpPr/>
        </xdr:nvSpPr>
        <xdr:spPr>
          <a:xfrm>
            <a:off x="2846294" y="8807823"/>
            <a:ext cx="4941794" cy="26333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4" name="矩形 423"/>
          <xdr:cNvSpPr/>
        </xdr:nvSpPr>
        <xdr:spPr>
          <a:xfrm>
            <a:off x="4596093" y="8533280"/>
            <a:ext cx="1178859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账号设置</a:t>
            </a:r>
          </a:p>
        </xdr:txBody>
      </xdr:sp>
      <xdr:sp macro="" textlink="">
        <xdr:nvSpPr>
          <xdr:cNvPr id="431" name="圆角矩形 430"/>
          <xdr:cNvSpPr/>
        </xdr:nvSpPr>
        <xdr:spPr>
          <a:xfrm>
            <a:off x="6017558" y="9233646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</a:t>
            </a:r>
          </a:p>
        </xdr:txBody>
      </xdr:sp>
      <xdr:sp macro="" textlink="">
        <xdr:nvSpPr>
          <xdr:cNvPr id="433" name="TextBox 432"/>
          <xdr:cNvSpPr txBox="1"/>
        </xdr:nvSpPr>
        <xdr:spPr>
          <a:xfrm>
            <a:off x="3137646" y="9211229"/>
            <a:ext cx="1423147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l"/>
            <a:r>
              <a:rPr lang="zh-CN" altLang="en-US" sz="1000">
                <a:solidFill>
                  <a:schemeClr val="bg1"/>
                </a:solidFill>
              </a:rPr>
              <a:t>起步抽水</a:t>
            </a:r>
          </a:p>
        </xdr:txBody>
      </xdr:sp>
      <xdr:sp macro="" textlink="">
        <xdr:nvSpPr>
          <xdr:cNvPr id="434" name="矩形 433"/>
          <xdr:cNvSpPr/>
        </xdr:nvSpPr>
        <xdr:spPr>
          <a:xfrm>
            <a:off x="3922061" y="9200024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1000</a:t>
            </a:r>
            <a:endParaRPr lang="zh-CN" altLang="en-US" sz="1100"/>
          </a:p>
        </xdr:txBody>
      </xdr:sp>
      <xdr:grpSp>
        <xdr:nvGrpSpPr>
          <xdr:cNvPr id="435" name="组合 434"/>
          <xdr:cNvGrpSpPr/>
        </xdr:nvGrpSpPr>
        <xdr:grpSpPr>
          <a:xfrm>
            <a:off x="3115234" y="9704295"/>
            <a:ext cx="2633385" cy="369793"/>
            <a:chOff x="3148852" y="10275794"/>
            <a:chExt cx="2633385" cy="369793"/>
          </a:xfrm>
        </xdr:grpSpPr>
        <xdr:grpSp>
          <xdr:nvGrpSpPr>
            <xdr:cNvPr id="439" name="组合 438"/>
            <xdr:cNvGrpSpPr/>
          </xdr:nvGrpSpPr>
          <xdr:grpSpPr>
            <a:xfrm>
              <a:off x="3148852" y="10275794"/>
              <a:ext cx="2633385" cy="369793"/>
              <a:chOff x="3148852" y="10275794"/>
              <a:chExt cx="2633385" cy="369793"/>
            </a:xfrm>
          </xdr:grpSpPr>
          <xdr:sp macro="" textlink="">
            <xdr:nvSpPr>
              <xdr:cNvPr id="441" name="TextBox 440"/>
              <xdr:cNvSpPr txBox="1"/>
            </xdr:nvSpPr>
            <xdr:spPr>
              <a:xfrm>
                <a:off x="3148852" y="10286999"/>
                <a:ext cx="1423147" cy="35858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zh-CN" altLang="en-US" sz="1000">
                    <a:solidFill>
                      <a:schemeClr val="bg1"/>
                    </a:solidFill>
                  </a:rPr>
                  <a:t>抽水算法</a:t>
                </a:r>
              </a:p>
            </xdr:txBody>
          </xdr:sp>
          <xdr:sp macro="" textlink="">
            <xdr:nvSpPr>
              <xdr:cNvPr id="442" name="矩形 441"/>
              <xdr:cNvSpPr/>
            </xdr:nvSpPr>
            <xdr:spPr>
              <a:xfrm>
                <a:off x="3933266" y="10275794"/>
                <a:ext cx="1848971" cy="336176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/>
                  <a:t>四舍五入</a:t>
                </a:r>
              </a:p>
            </xdr:txBody>
          </xdr:sp>
        </xdr:grpSp>
        <xdr:sp macro="" textlink="">
          <xdr:nvSpPr>
            <xdr:cNvPr id="440" name="等腰三角形 439"/>
            <xdr:cNvSpPr/>
          </xdr:nvSpPr>
          <xdr:spPr>
            <a:xfrm rot="10800000">
              <a:off x="5535703" y="10343030"/>
              <a:ext cx="246532" cy="20170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</xdr:grpSp>
    <xdr:clientData/>
  </xdr:twoCellAnchor>
  <xdr:twoCellAnchor>
    <xdr:from>
      <xdr:col>1</xdr:col>
      <xdr:colOff>1288677</xdr:colOff>
      <xdr:row>40</xdr:row>
      <xdr:rowOff>168088</xdr:rowOff>
    </xdr:from>
    <xdr:to>
      <xdr:col>7</xdr:col>
      <xdr:colOff>89647</xdr:colOff>
      <xdr:row>41</xdr:row>
      <xdr:rowOff>56029</xdr:rowOff>
    </xdr:to>
    <xdr:cxnSp macro="">
      <xdr:nvCxnSpPr>
        <xdr:cNvPr id="305" name="直接箭头连接符 304"/>
        <xdr:cNvCxnSpPr/>
      </xdr:nvCxnSpPr>
      <xdr:spPr>
        <a:xfrm flipH="1">
          <a:off x="1972236" y="7339853"/>
          <a:ext cx="4952999" cy="672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526676</xdr:colOff>
      <xdr:row>35</xdr:row>
      <xdr:rowOff>112061</xdr:rowOff>
    </xdr:from>
    <xdr:to>
      <xdr:col>30</xdr:col>
      <xdr:colOff>537882</xdr:colOff>
      <xdr:row>37</xdr:row>
      <xdr:rowOff>67238</xdr:rowOff>
    </xdr:to>
    <xdr:cxnSp macro="">
      <xdr:nvCxnSpPr>
        <xdr:cNvPr id="307" name="直接箭头连接符 306"/>
        <xdr:cNvCxnSpPr/>
      </xdr:nvCxnSpPr>
      <xdr:spPr>
        <a:xfrm flipH="1" flipV="1">
          <a:off x="22266088" y="6387355"/>
          <a:ext cx="11206" cy="31376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593327</xdr:colOff>
      <xdr:row>32</xdr:row>
      <xdr:rowOff>11207</xdr:rowOff>
    </xdr:from>
    <xdr:to>
      <xdr:col>9</xdr:col>
      <xdr:colOff>488552</xdr:colOff>
      <xdr:row>35</xdr:row>
      <xdr:rowOff>137273</xdr:rowOff>
    </xdr:to>
    <xdr:grpSp>
      <xdr:nvGrpSpPr>
        <xdr:cNvPr id="1587" name="组合 1586"/>
        <xdr:cNvGrpSpPr/>
      </xdr:nvGrpSpPr>
      <xdr:grpSpPr>
        <a:xfrm>
          <a:off x="6745356" y="5748619"/>
          <a:ext cx="1945902" cy="663948"/>
          <a:chOff x="8258174" y="5748619"/>
          <a:chExt cx="1945903" cy="663948"/>
        </a:xfrm>
      </xdr:grpSpPr>
      <xdr:grpSp>
        <xdr:nvGrpSpPr>
          <xdr:cNvPr id="262" name="组合 261"/>
          <xdr:cNvGrpSpPr/>
        </xdr:nvGrpSpPr>
        <xdr:grpSpPr>
          <a:xfrm>
            <a:off x="8258174" y="5748619"/>
            <a:ext cx="1945903" cy="663948"/>
            <a:chOff x="638175" y="3686736"/>
            <a:chExt cx="1945902" cy="663948"/>
          </a:xfrm>
        </xdr:grpSpPr>
        <xdr:sp macro="" textlink="">
          <xdr:nvSpPr>
            <xdr:cNvPr id="263" name="矩形 262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64" name="TextBox 263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265" name="TextBox 264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FF0000"/>
                  </a:solidFill>
                </a:rPr>
                <a:t>12</a:t>
              </a:r>
              <a:endParaRPr lang="zh-CN" altLang="en-US" sz="8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66" name="圆角矩形 265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315" name="圆角矩形 314"/>
          <xdr:cNvSpPr/>
        </xdr:nvSpPr>
        <xdr:spPr>
          <a:xfrm>
            <a:off x="9121589" y="6039970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</xdr:grpSp>
    <xdr:clientData/>
  </xdr:twoCellAnchor>
  <xdr:twoCellAnchor>
    <xdr:from>
      <xdr:col>9</xdr:col>
      <xdr:colOff>548502</xdr:colOff>
      <xdr:row>32</xdr:row>
      <xdr:rowOff>11207</xdr:rowOff>
    </xdr:from>
    <xdr:to>
      <xdr:col>12</xdr:col>
      <xdr:colOff>443728</xdr:colOff>
      <xdr:row>35</xdr:row>
      <xdr:rowOff>137273</xdr:rowOff>
    </xdr:to>
    <xdr:grpSp>
      <xdr:nvGrpSpPr>
        <xdr:cNvPr id="1586" name="组合 1585"/>
        <xdr:cNvGrpSpPr/>
      </xdr:nvGrpSpPr>
      <xdr:grpSpPr>
        <a:xfrm>
          <a:off x="8751208" y="5748619"/>
          <a:ext cx="1945902" cy="663948"/>
          <a:chOff x="10264027" y="5748619"/>
          <a:chExt cx="1945901" cy="663948"/>
        </a:xfrm>
      </xdr:grpSpPr>
      <xdr:grpSp>
        <xdr:nvGrpSpPr>
          <xdr:cNvPr id="276" name="组合 275"/>
          <xdr:cNvGrpSpPr/>
        </xdr:nvGrpSpPr>
        <xdr:grpSpPr>
          <a:xfrm>
            <a:off x="10264027" y="5748619"/>
            <a:ext cx="1945901" cy="663948"/>
            <a:chOff x="638175" y="3686736"/>
            <a:chExt cx="1945902" cy="663948"/>
          </a:xfrm>
        </xdr:grpSpPr>
        <xdr:sp macro="" textlink="">
          <xdr:nvSpPr>
            <xdr:cNvPr id="277" name="矩形 27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78" name="TextBox 27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279" name="TextBox 27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280" name="圆角矩形 27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316" name="圆角矩形 315"/>
          <xdr:cNvSpPr/>
        </xdr:nvSpPr>
        <xdr:spPr>
          <a:xfrm>
            <a:off x="11127442" y="6039970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1</xdr:col>
      <xdr:colOff>795617</xdr:colOff>
      <xdr:row>34</xdr:row>
      <xdr:rowOff>123264</xdr:rowOff>
    </xdr:from>
    <xdr:to>
      <xdr:col>5</xdr:col>
      <xdr:colOff>33618</xdr:colOff>
      <xdr:row>34</xdr:row>
      <xdr:rowOff>123265</xdr:rowOff>
    </xdr:to>
    <xdr:cxnSp macro="">
      <xdr:nvCxnSpPr>
        <xdr:cNvPr id="318" name="直接箭头连接符 317"/>
        <xdr:cNvCxnSpPr/>
      </xdr:nvCxnSpPr>
      <xdr:spPr>
        <a:xfrm flipH="1">
          <a:off x="1479176" y="6219264"/>
          <a:ext cx="3204883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1277470</xdr:colOff>
      <xdr:row>88</xdr:row>
      <xdr:rowOff>89648</xdr:rowOff>
    </xdr:from>
    <xdr:to>
      <xdr:col>17</xdr:col>
      <xdr:colOff>11205</xdr:colOff>
      <xdr:row>116</xdr:row>
      <xdr:rowOff>78442</xdr:rowOff>
    </xdr:to>
    <xdr:grpSp>
      <xdr:nvGrpSpPr>
        <xdr:cNvPr id="1596" name="组合 1595"/>
        <xdr:cNvGrpSpPr/>
      </xdr:nvGrpSpPr>
      <xdr:grpSpPr>
        <a:xfrm>
          <a:off x="1961029" y="15867530"/>
          <a:ext cx="11721352" cy="5009030"/>
          <a:chOff x="1961029" y="15867530"/>
          <a:chExt cx="10903323" cy="5009030"/>
        </a:xfrm>
      </xdr:grpSpPr>
      <xdr:sp macro="" textlink="">
        <xdr:nvSpPr>
          <xdr:cNvPr id="323" name="矩形 322"/>
          <xdr:cNvSpPr/>
        </xdr:nvSpPr>
        <xdr:spPr>
          <a:xfrm>
            <a:off x="1961029" y="16069236"/>
            <a:ext cx="10903323" cy="48073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24" name="TextBox 323"/>
          <xdr:cNvSpPr txBox="1"/>
        </xdr:nvSpPr>
        <xdr:spPr>
          <a:xfrm>
            <a:off x="6925236" y="15867530"/>
            <a:ext cx="1064560" cy="358587"/>
          </a:xfrm>
          <a:prstGeom prst="rect">
            <a:avLst/>
          </a:prstGeom>
          <a:solidFill>
            <a:schemeClr val="accent1"/>
          </a:solidFill>
          <a:ln w="12700" cmpd="sng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zh-CN" altLang="en-US" sz="1000">
                <a:solidFill>
                  <a:schemeClr val="bg1"/>
                </a:solidFill>
              </a:rPr>
              <a:t>显示牌局名称</a:t>
            </a:r>
          </a:p>
        </xdr:txBody>
      </xdr:sp>
      <xdr:sp macro="" textlink="">
        <xdr:nvSpPr>
          <xdr:cNvPr id="354" name="矩形 353"/>
          <xdr:cNvSpPr/>
        </xdr:nvSpPr>
        <xdr:spPr>
          <a:xfrm>
            <a:off x="1983441" y="16534695"/>
            <a:ext cx="10645587" cy="422980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329" name="组合 328"/>
          <xdr:cNvGrpSpPr/>
        </xdr:nvGrpSpPr>
        <xdr:grpSpPr>
          <a:xfrm>
            <a:off x="2005853" y="16618322"/>
            <a:ext cx="10568828" cy="247651"/>
            <a:chOff x="569817" y="2602007"/>
            <a:chExt cx="9090295" cy="247650"/>
          </a:xfrm>
        </xdr:grpSpPr>
        <xdr:sp macro="" textlink="">
          <xdr:nvSpPr>
            <xdr:cNvPr id="330" name="矩形 329"/>
            <xdr:cNvSpPr/>
          </xdr:nvSpPr>
          <xdr:spPr>
            <a:xfrm>
              <a:off x="569817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337" name="矩形 336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玩家昵称</a:t>
              </a:r>
            </a:p>
          </xdr:txBody>
        </xdr:sp>
        <xdr:sp macro="" textlink="">
          <xdr:nvSpPr>
            <xdr:cNvPr id="339" name="矩形 338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343" name="矩形 342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</a:p>
          </xdr:txBody>
        </xdr:sp>
        <xdr:sp macro="" textlink="">
          <xdr:nvSpPr>
            <xdr:cNvPr id="344" name="矩形 343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买入</a:t>
              </a:r>
            </a:p>
          </xdr:txBody>
        </xdr:sp>
        <xdr:sp macro="" textlink="">
          <xdr:nvSpPr>
            <xdr:cNvPr id="345" name="矩形 344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带出</a:t>
              </a:r>
            </a:p>
          </xdr:txBody>
        </xdr:sp>
        <xdr:sp macro="" textlink="">
          <xdr:nvSpPr>
            <xdr:cNvPr id="347" name="矩形 346"/>
            <xdr:cNvSpPr/>
          </xdr:nvSpPr>
          <xdr:spPr>
            <a:xfrm>
              <a:off x="5169793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保险买入</a:t>
              </a:r>
            </a:p>
          </xdr:txBody>
        </xdr:sp>
        <xdr:sp macro="" textlink="">
          <xdr:nvSpPr>
            <xdr:cNvPr id="348" name="矩形 347"/>
            <xdr:cNvSpPr/>
          </xdr:nvSpPr>
          <xdr:spPr>
            <a:xfrm>
              <a:off x="592157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保险收入</a:t>
              </a:r>
            </a:p>
          </xdr:txBody>
        </xdr:sp>
        <xdr:sp macro="" textlink="">
          <xdr:nvSpPr>
            <xdr:cNvPr id="349" name="矩形 348"/>
            <xdr:cNvSpPr/>
          </xdr:nvSpPr>
          <xdr:spPr>
            <a:xfrm>
              <a:off x="6673356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保险合计</a:t>
              </a:r>
            </a:p>
          </xdr:txBody>
        </xdr:sp>
        <xdr:sp macro="" textlink="">
          <xdr:nvSpPr>
            <xdr:cNvPr id="350" name="矩形 349"/>
            <xdr:cNvSpPr/>
          </xdr:nvSpPr>
          <xdr:spPr>
            <a:xfrm>
              <a:off x="744441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俱乐部保险</a:t>
              </a:r>
            </a:p>
          </xdr:txBody>
        </xdr:sp>
        <xdr:sp macro="" textlink="">
          <xdr:nvSpPr>
            <xdr:cNvPr id="351" name="矩形 350"/>
            <xdr:cNvSpPr/>
          </xdr:nvSpPr>
          <xdr:spPr>
            <a:xfrm>
              <a:off x="8196197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</a:t>
              </a:r>
            </a:p>
          </xdr:txBody>
        </xdr:sp>
        <xdr:sp macro="" textlink="">
          <xdr:nvSpPr>
            <xdr:cNvPr id="353" name="矩形 352"/>
            <xdr:cNvSpPr/>
          </xdr:nvSpPr>
          <xdr:spPr>
            <a:xfrm>
              <a:off x="8947978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战绩</a:t>
              </a:r>
            </a:p>
          </xdr:txBody>
        </xdr:sp>
      </xdr:grpSp>
      <xdr:sp macro="" textlink="">
        <xdr:nvSpPr>
          <xdr:cNvPr id="356" name="TextBox 355"/>
          <xdr:cNvSpPr txBox="1"/>
        </xdr:nvSpPr>
        <xdr:spPr>
          <a:xfrm>
            <a:off x="2117911" y="16248528"/>
            <a:ext cx="9670677" cy="302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900">
                <a:solidFill>
                  <a:schemeClr val="bg1"/>
                </a:solidFill>
              </a:rPr>
              <a:t>牌局类型：普通保险局         牌局名： </a:t>
            </a:r>
            <a:r>
              <a:rPr lang="en-US" altLang="zh-CN" sz="90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口</a:t>
            </a:r>
            <a:r>
              <a:rPr lang="en-US" altLang="zh-CN" sz="900">
                <a:solidFill>
                  <a:schemeClr val="bg1"/>
                </a:solidFill>
              </a:rPr>
              <a:t>1568</a:t>
            </a:r>
            <a:r>
              <a:rPr lang="en-US" altLang="zh-CN" sz="900" baseline="0">
                <a:solidFill>
                  <a:schemeClr val="bg1"/>
                </a:solidFill>
              </a:rPr>
              <a:t>         </a:t>
            </a:r>
            <a:r>
              <a:rPr lang="zh-CN" altLang="en-US" sz="900" baseline="0">
                <a:solidFill>
                  <a:schemeClr val="bg1"/>
                </a:solidFill>
              </a:rPr>
              <a:t>创建者：六六六       盲注：</a:t>
            </a:r>
            <a:r>
              <a:rPr lang="en-US" altLang="zh-CN" sz="900" baseline="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         牌桌：</a:t>
            </a:r>
            <a:r>
              <a:rPr lang="en-US" altLang="zh-CN" sz="900">
                <a:solidFill>
                  <a:schemeClr val="bg1"/>
                </a:solidFill>
              </a:rPr>
              <a:t>8       </a:t>
            </a:r>
            <a:r>
              <a:rPr lang="zh-CN" altLang="en-US" sz="900">
                <a:solidFill>
                  <a:schemeClr val="bg1"/>
                </a:solidFill>
              </a:rPr>
              <a:t>牌局时长：</a:t>
            </a:r>
            <a:r>
              <a:rPr lang="en-US" altLang="zh-CN" sz="900">
                <a:solidFill>
                  <a:schemeClr val="bg1"/>
                </a:solidFill>
              </a:rPr>
              <a:t>3.0       </a:t>
            </a:r>
            <a:r>
              <a:rPr lang="zh-CN" altLang="en-US" sz="900">
                <a:solidFill>
                  <a:schemeClr val="bg1"/>
                </a:solidFill>
              </a:rPr>
              <a:t>总手数：</a:t>
            </a:r>
            <a:r>
              <a:rPr lang="en-US" altLang="zh-CN" sz="900">
                <a:solidFill>
                  <a:schemeClr val="bg1"/>
                </a:solidFill>
              </a:rPr>
              <a:t>236             </a:t>
            </a:r>
            <a:r>
              <a:rPr lang="zh-CN" altLang="en-US" sz="900">
                <a:solidFill>
                  <a:schemeClr val="bg1"/>
                </a:solidFill>
              </a:rPr>
              <a:t>结束时间：</a:t>
            </a:r>
            <a:r>
              <a:rPr lang="en-US" altLang="zh-CN" sz="900">
                <a:solidFill>
                  <a:schemeClr val="bg1"/>
                </a:solidFill>
              </a:rPr>
              <a:t>2017.06.07   2:35</a:t>
            </a:r>
            <a:endParaRPr lang="zh-CN" altLang="en-US" sz="900">
              <a:solidFill>
                <a:schemeClr val="bg1"/>
              </a:solidFill>
            </a:endParaRPr>
          </a:p>
        </xdr:txBody>
      </xdr:sp>
      <xdr:grpSp>
        <xdr:nvGrpSpPr>
          <xdr:cNvPr id="357" name="组合 356"/>
          <xdr:cNvGrpSpPr/>
        </xdr:nvGrpSpPr>
        <xdr:grpSpPr>
          <a:xfrm>
            <a:off x="2005853" y="16920882"/>
            <a:ext cx="10568828" cy="212914"/>
            <a:chOff x="569817" y="2602007"/>
            <a:chExt cx="9090295" cy="212913"/>
          </a:xfrm>
        </xdr:grpSpPr>
        <xdr:sp macro="" textlink="">
          <xdr:nvSpPr>
            <xdr:cNvPr id="358" name="矩形 35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360" name="矩形 359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364" name="矩形 36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366" name="矩形 365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368" name="矩形 36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369" name="矩形 36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370" name="矩形 36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1" name="矩形 37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2" name="矩形 37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3" name="矩形 37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7" name="矩形 376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 →1923</a:t>
              </a:r>
              <a:endParaRPr lang="zh-CN" altLang="en-US" sz="800" u="sng"/>
            </a:p>
          </xdr:txBody>
        </xdr:sp>
        <xdr:sp macro="" textlink="">
          <xdr:nvSpPr>
            <xdr:cNvPr id="378" name="矩形 377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14" name="组合 613"/>
          <xdr:cNvGrpSpPr/>
        </xdr:nvGrpSpPr>
        <xdr:grpSpPr>
          <a:xfrm>
            <a:off x="2005853" y="17133791"/>
            <a:ext cx="10568828" cy="212914"/>
            <a:chOff x="569817" y="2602007"/>
            <a:chExt cx="9090295" cy="212913"/>
          </a:xfrm>
        </xdr:grpSpPr>
        <xdr:sp macro="" textlink="">
          <xdr:nvSpPr>
            <xdr:cNvPr id="615" name="矩形 614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16" name="矩形 615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17" name="矩形 616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18" name="矩形 617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19" name="矩形 618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20" name="矩形 619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21" name="矩形 620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2" name="矩形 621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3" name="矩形 622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4" name="矩形 623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5" name="矩形 624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26" name="矩形 625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27" name="组合 626"/>
          <xdr:cNvGrpSpPr/>
        </xdr:nvGrpSpPr>
        <xdr:grpSpPr>
          <a:xfrm>
            <a:off x="2005852" y="17357908"/>
            <a:ext cx="10568828" cy="212914"/>
            <a:chOff x="569817" y="2602007"/>
            <a:chExt cx="9090295" cy="212913"/>
          </a:xfrm>
        </xdr:grpSpPr>
        <xdr:sp macro="" textlink="">
          <xdr:nvSpPr>
            <xdr:cNvPr id="628" name="矩形 62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29" name="矩形 62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30" name="矩形 62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31" name="矩形 63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32" name="矩形 63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33" name="矩形 63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34" name="矩形 63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5" name="矩形 63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6" name="矩形 63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7" name="矩形 63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8" name="矩形 63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39" name="矩形 63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82" name="组合 681"/>
          <xdr:cNvGrpSpPr/>
        </xdr:nvGrpSpPr>
        <xdr:grpSpPr>
          <a:xfrm>
            <a:off x="2005852" y="17604437"/>
            <a:ext cx="10568828" cy="212914"/>
            <a:chOff x="569817" y="2602007"/>
            <a:chExt cx="9090295" cy="212913"/>
          </a:xfrm>
        </xdr:grpSpPr>
        <xdr:sp macro="" textlink="">
          <xdr:nvSpPr>
            <xdr:cNvPr id="683" name="矩形 682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84" name="矩形 683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85" name="矩形 684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86" name="矩形 685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87" name="矩形 686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88" name="矩形 687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89" name="矩形 688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0" name="矩形 689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1" name="矩形 690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2" name="矩形 691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3" name="矩形 692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94" name="矩形 693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95" name="组合 694"/>
          <xdr:cNvGrpSpPr/>
        </xdr:nvGrpSpPr>
        <xdr:grpSpPr>
          <a:xfrm>
            <a:off x="2017058" y="17828555"/>
            <a:ext cx="10568828" cy="212914"/>
            <a:chOff x="569817" y="2602007"/>
            <a:chExt cx="9090295" cy="212913"/>
          </a:xfrm>
        </xdr:grpSpPr>
        <xdr:sp macro="" textlink="">
          <xdr:nvSpPr>
            <xdr:cNvPr id="696" name="矩形 69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97" name="矩形 69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98" name="矩形 69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99" name="矩形 69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00" name="矩形 69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01" name="矩形 70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02" name="矩形 70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3" name="矩形 70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4" name="矩形 70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5" name="矩形 70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6" name="矩形 70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07" name="矩形 70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21" name="组合 720"/>
          <xdr:cNvGrpSpPr/>
        </xdr:nvGrpSpPr>
        <xdr:grpSpPr>
          <a:xfrm>
            <a:off x="2012574" y="18081809"/>
            <a:ext cx="10568828" cy="212914"/>
            <a:chOff x="569817" y="2602007"/>
            <a:chExt cx="9090295" cy="212913"/>
          </a:xfrm>
        </xdr:grpSpPr>
        <xdr:sp macro="" textlink="">
          <xdr:nvSpPr>
            <xdr:cNvPr id="722" name="矩形 72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23" name="矩形 72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24" name="矩形 72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25" name="矩形 72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26" name="矩形 72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27" name="矩形 72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28" name="矩形 72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29" name="矩形 72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0" name="矩形 72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1" name="矩形 73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2" name="矩形 73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33" name="矩形 73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34" name="组合 733"/>
          <xdr:cNvGrpSpPr/>
        </xdr:nvGrpSpPr>
        <xdr:grpSpPr>
          <a:xfrm>
            <a:off x="2019296" y="18335063"/>
            <a:ext cx="10568828" cy="212914"/>
            <a:chOff x="569817" y="2602007"/>
            <a:chExt cx="9090295" cy="212913"/>
          </a:xfrm>
        </xdr:grpSpPr>
        <xdr:sp macro="" textlink="">
          <xdr:nvSpPr>
            <xdr:cNvPr id="735" name="矩形 734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36" name="矩形 735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37" name="矩形 736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38" name="矩形 737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39" name="矩形 738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40" name="矩形 739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41" name="矩形 740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2" name="矩形 741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3" name="矩形 742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4" name="矩形 743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5" name="矩形 744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46" name="矩形 745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47" name="组合 746"/>
          <xdr:cNvGrpSpPr/>
        </xdr:nvGrpSpPr>
        <xdr:grpSpPr>
          <a:xfrm>
            <a:off x="2026018" y="18588317"/>
            <a:ext cx="10568828" cy="212914"/>
            <a:chOff x="569817" y="2602007"/>
            <a:chExt cx="9090295" cy="212913"/>
          </a:xfrm>
        </xdr:grpSpPr>
        <xdr:sp macro="" textlink="">
          <xdr:nvSpPr>
            <xdr:cNvPr id="748" name="矩形 74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49" name="矩形 74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50" name="矩形 74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51" name="矩形 75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52" name="矩形 75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53" name="矩形 75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54" name="矩形 75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5" name="矩形 75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6" name="矩形 75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7" name="矩形 75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8" name="矩形 75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59" name="矩形 75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60" name="组合 759"/>
          <xdr:cNvGrpSpPr/>
        </xdr:nvGrpSpPr>
        <xdr:grpSpPr>
          <a:xfrm>
            <a:off x="2021534" y="18830365"/>
            <a:ext cx="10568828" cy="212914"/>
            <a:chOff x="569817" y="2602007"/>
            <a:chExt cx="9090295" cy="212913"/>
          </a:xfrm>
        </xdr:grpSpPr>
        <xdr:sp macro="" textlink="">
          <xdr:nvSpPr>
            <xdr:cNvPr id="761" name="矩形 760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62" name="矩形 761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63" name="矩形 762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64" name="矩形 763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65" name="矩形 764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66" name="矩形 765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67" name="矩形 766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68" name="矩形 767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69" name="矩形 768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70" name="矩形 769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71" name="矩形 770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72" name="矩形 771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73" name="组合 772"/>
          <xdr:cNvGrpSpPr/>
        </xdr:nvGrpSpPr>
        <xdr:grpSpPr>
          <a:xfrm>
            <a:off x="2028256" y="19083619"/>
            <a:ext cx="10568828" cy="212914"/>
            <a:chOff x="569817" y="2602007"/>
            <a:chExt cx="9090295" cy="212913"/>
          </a:xfrm>
        </xdr:grpSpPr>
        <xdr:sp macro="" textlink="">
          <xdr:nvSpPr>
            <xdr:cNvPr id="774" name="矩形 77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75" name="矩形 77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76" name="矩形 77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77" name="矩形 77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78" name="矩形 77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79" name="矩形 77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80" name="矩形 77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1" name="矩形 78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2" name="矩形 78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3" name="矩形 78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4" name="矩形 78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85" name="矩形 78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86" name="组合 785"/>
          <xdr:cNvGrpSpPr/>
        </xdr:nvGrpSpPr>
        <xdr:grpSpPr>
          <a:xfrm>
            <a:off x="2023772" y="19325667"/>
            <a:ext cx="10568828" cy="212914"/>
            <a:chOff x="569817" y="2602007"/>
            <a:chExt cx="9090295" cy="212913"/>
          </a:xfrm>
        </xdr:grpSpPr>
        <xdr:sp macro="" textlink="">
          <xdr:nvSpPr>
            <xdr:cNvPr id="787" name="矩形 786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88" name="矩形 787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89" name="矩形 788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90" name="矩形 789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91" name="矩形 790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92" name="矩形 791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93" name="矩形 792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4" name="矩形 793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5" name="矩形 794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6" name="矩形 795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7" name="矩形 796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98" name="矩形 797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99" name="组合 798"/>
          <xdr:cNvGrpSpPr/>
        </xdr:nvGrpSpPr>
        <xdr:grpSpPr>
          <a:xfrm>
            <a:off x="2019288" y="19590127"/>
            <a:ext cx="10568828" cy="212914"/>
            <a:chOff x="569817" y="2602007"/>
            <a:chExt cx="9090295" cy="212913"/>
          </a:xfrm>
        </xdr:grpSpPr>
        <xdr:sp macro="" textlink="">
          <xdr:nvSpPr>
            <xdr:cNvPr id="800" name="矩形 79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801" name="矩形 80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802" name="矩形 80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803" name="矩形 80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804" name="矩形 80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805" name="矩形 80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806" name="矩形 80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7" name="矩形 80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8" name="矩形 80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9" name="矩形 80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10" name="矩形 80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811" name="矩形 81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sp macro="" textlink="">
        <xdr:nvSpPr>
          <xdr:cNvPr id="812" name="圆角矩形 811"/>
          <xdr:cNvSpPr/>
        </xdr:nvSpPr>
        <xdr:spPr>
          <a:xfrm>
            <a:off x="11777382" y="16181295"/>
            <a:ext cx="83607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保存修改</a:t>
            </a:r>
          </a:p>
        </xdr:txBody>
      </xdr:sp>
    </xdr:grpSp>
    <xdr:clientData/>
  </xdr:twoCellAnchor>
  <xdr:twoCellAnchor>
    <xdr:from>
      <xdr:col>15</xdr:col>
      <xdr:colOff>214594</xdr:colOff>
      <xdr:row>94</xdr:row>
      <xdr:rowOff>168087</xdr:rowOff>
    </xdr:from>
    <xdr:to>
      <xdr:col>18</xdr:col>
      <xdr:colOff>33618</xdr:colOff>
      <xdr:row>95</xdr:row>
      <xdr:rowOff>0</xdr:rowOff>
    </xdr:to>
    <xdr:cxnSp macro="">
      <xdr:nvCxnSpPr>
        <xdr:cNvPr id="814" name="直接箭头连接符 813"/>
        <xdr:cNvCxnSpPr>
          <a:stCxn id="377" idx="3"/>
        </xdr:cNvCxnSpPr>
      </xdr:nvCxnSpPr>
      <xdr:spPr>
        <a:xfrm>
          <a:off x="12518653" y="17021734"/>
          <a:ext cx="1869700" cy="112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67235</xdr:colOff>
      <xdr:row>51</xdr:row>
      <xdr:rowOff>123265</xdr:rowOff>
    </xdr:from>
    <xdr:to>
      <xdr:col>20</xdr:col>
      <xdr:colOff>537882</xdr:colOff>
      <xdr:row>57</xdr:row>
      <xdr:rowOff>22411</xdr:rowOff>
    </xdr:to>
    <xdr:cxnSp macro="">
      <xdr:nvCxnSpPr>
        <xdr:cNvPr id="1028" name="直接箭头连接符 1027"/>
        <xdr:cNvCxnSpPr/>
      </xdr:nvCxnSpPr>
      <xdr:spPr>
        <a:xfrm>
          <a:off x="10186147" y="9267265"/>
          <a:ext cx="5255559" cy="97491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526676</xdr:colOff>
      <xdr:row>52</xdr:row>
      <xdr:rowOff>145676</xdr:rowOff>
    </xdr:from>
    <xdr:to>
      <xdr:col>24</xdr:col>
      <xdr:colOff>246529</xdr:colOff>
      <xdr:row>65</xdr:row>
      <xdr:rowOff>134469</xdr:rowOff>
    </xdr:to>
    <xdr:grpSp>
      <xdr:nvGrpSpPr>
        <xdr:cNvPr id="1030" name="组合 1029"/>
        <xdr:cNvGrpSpPr/>
      </xdr:nvGrpSpPr>
      <xdr:grpSpPr>
        <a:xfrm>
          <a:off x="16248529" y="9468970"/>
          <a:ext cx="2454088" cy="2319617"/>
          <a:chOff x="14074589" y="7224103"/>
          <a:chExt cx="2454089" cy="2121601"/>
        </a:xfrm>
      </xdr:grpSpPr>
      <xdr:sp macro="" textlink="">
        <xdr:nvSpPr>
          <xdr:cNvPr id="1031" name="矩形 1030"/>
          <xdr:cNvSpPr/>
        </xdr:nvSpPr>
        <xdr:spPr>
          <a:xfrm>
            <a:off x="14074589" y="7224103"/>
            <a:ext cx="2454089" cy="21216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032" name="矩形 1031"/>
          <xdr:cNvSpPr/>
        </xdr:nvSpPr>
        <xdr:spPr>
          <a:xfrm>
            <a:off x="14231471" y="7634075"/>
            <a:ext cx="2196355" cy="162963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37" name="圆角矩形 1036"/>
          <xdr:cNvSpPr/>
        </xdr:nvSpPr>
        <xdr:spPr>
          <a:xfrm>
            <a:off x="15105530" y="7291887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删除</a:t>
            </a:r>
          </a:p>
        </xdr:txBody>
      </xdr:sp>
      <xdr:sp macro="" textlink="">
        <xdr:nvSpPr>
          <xdr:cNvPr id="1038" name="矩形 1037"/>
          <xdr:cNvSpPr/>
        </xdr:nvSpPr>
        <xdr:spPr>
          <a:xfrm>
            <a:off x="15576181" y="7743264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金额</a:t>
            </a:r>
          </a:p>
        </xdr:txBody>
      </xdr:sp>
      <xdr:sp macro="" textlink="">
        <xdr:nvSpPr>
          <xdr:cNvPr id="1039" name="矩形 1038"/>
          <xdr:cNvSpPr/>
        </xdr:nvSpPr>
        <xdr:spPr>
          <a:xfrm>
            <a:off x="15564974" y="8000999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040" name="矩形 1039"/>
          <xdr:cNvSpPr/>
        </xdr:nvSpPr>
        <xdr:spPr>
          <a:xfrm>
            <a:off x="14690915" y="8034616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1041" name="矩形 1040"/>
          <xdr:cNvSpPr/>
        </xdr:nvSpPr>
        <xdr:spPr>
          <a:xfrm>
            <a:off x="14690915" y="8314764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微信 </a:t>
            </a:r>
          </a:p>
        </xdr:txBody>
      </xdr:sp>
      <xdr:sp macro="" textlink="">
        <xdr:nvSpPr>
          <xdr:cNvPr id="1042" name="矩形 1041"/>
          <xdr:cNvSpPr/>
        </xdr:nvSpPr>
        <xdr:spPr>
          <a:xfrm>
            <a:off x="14702120" y="858370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银行卡</a:t>
            </a:r>
          </a:p>
        </xdr:txBody>
      </xdr:sp>
      <xdr:sp macro="" textlink="">
        <xdr:nvSpPr>
          <xdr:cNvPr id="1043" name="矩形 1042"/>
          <xdr:cNvSpPr/>
        </xdr:nvSpPr>
        <xdr:spPr>
          <a:xfrm>
            <a:off x="15576180" y="8292352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</a:t>
            </a:r>
            <a:endParaRPr lang="zh-CN" altLang="en-US" sz="800"/>
          </a:p>
        </xdr:txBody>
      </xdr:sp>
      <xdr:sp macro="" textlink="">
        <xdr:nvSpPr>
          <xdr:cNvPr id="1044" name="矩形 1043"/>
          <xdr:cNvSpPr/>
        </xdr:nvSpPr>
        <xdr:spPr>
          <a:xfrm>
            <a:off x="15576180" y="858370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</a:t>
            </a:r>
            <a:endParaRPr lang="zh-CN" altLang="en-US" sz="800"/>
          </a:p>
        </xdr:txBody>
      </xdr:sp>
      <xdr:sp macro="" textlink="">
        <xdr:nvSpPr>
          <xdr:cNvPr id="1045" name="圆角矩形 1044"/>
          <xdr:cNvSpPr/>
        </xdr:nvSpPr>
        <xdr:spPr>
          <a:xfrm>
            <a:off x="15822708" y="7290793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增加</a:t>
            </a:r>
          </a:p>
        </xdr:txBody>
      </xdr:sp>
      <xdr:sp macro="" textlink="">
        <xdr:nvSpPr>
          <xdr:cNvPr id="1047" name="矩形 1046"/>
          <xdr:cNvSpPr/>
        </xdr:nvSpPr>
        <xdr:spPr>
          <a:xfrm>
            <a:off x="14679710" y="7744218"/>
            <a:ext cx="795618" cy="19733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支付方式</a:t>
            </a:r>
          </a:p>
        </xdr:txBody>
      </xdr:sp>
      <xdr:sp macro="" textlink="">
        <xdr:nvSpPr>
          <xdr:cNvPr id="1052" name="矩形 1051"/>
          <xdr:cNvSpPr/>
        </xdr:nvSpPr>
        <xdr:spPr>
          <a:xfrm>
            <a:off x="14332323" y="830793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4" name="矩形 1053"/>
          <xdr:cNvSpPr/>
        </xdr:nvSpPr>
        <xdr:spPr>
          <a:xfrm>
            <a:off x="14702120" y="8839937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-------</a:t>
            </a:r>
            <a:endParaRPr lang="zh-CN" altLang="en-US" sz="800"/>
          </a:p>
        </xdr:txBody>
      </xdr:sp>
      <xdr:sp macro="" textlink="">
        <xdr:nvSpPr>
          <xdr:cNvPr id="1055" name="矩形 1054"/>
          <xdr:cNvSpPr/>
        </xdr:nvSpPr>
        <xdr:spPr>
          <a:xfrm>
            <a:off x="15576180" y="885018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------</a:t>
            </a:r>
            <a:endParaRPr lang="zh-CN" altLang="en-US" sz="800"/>
          </a:p>
        </xdr:txBody>
      </xdr:sp>
      <xdr:sp macro="" textlink="">
        <xdr:nvSpPr>
          <xdr:cNvPr id="1056" name="矩形 1055"/>
          <xdr:cNvSpPr/>
        </xdr:nvSpPr>
        <xdr:spPr>
          <a:xfrm>
            <a:off x="14332323" y="803120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7" name="矩形 1056"/>
          <xdr:cNvSpPr/>
        </xdr:nvSpPr>
        <xdr:spPr>
          <a:xfrm>
            <a:off x="14332323" y="774422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8" name="矩形 1057"/>
          <xdr:cNvSpPr/>
        </xdr:nvSpPr>
        <xdr:spPr>
          <a:xfrm>
            <a:off x="14332323" y="8574411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</xdr:grpSp>
    <xdr:clientData/>
  </xdr:twoCellAnchor>
  <xdr:twoCellAnchor>
    <xdr:from>
      <xdr:col>2</xdr:col>
      <xdr:colOff>661148</xdr:colOff>
      <xdr:row>163</xdr:row>
      <xdr:rowOff>22971</xdr:rowOff>
    </xdr:from>
    <xdr:to>
      <xdr:col>12</xdr:col>
      <xdr:colOff>78441</xdr:colOff>
      <xdr:row>185</xdr:row>
      <xdr:rowOff>108696</xdr:rowOff>
    </xdr:to>
    <xdr:sp macro="" textlink="">
      <xdr:nvSpPr>
        <xdr:cNvPr id="1062" name="矩形 1061"/>
        <xdr:cNvSpPr/>
      </xdr:nvSpPr>
      <xdr:spPr>
        <a:xfrm>
          <a:off x="2644589" y="27454971"/>
          <a:ext cx="6869205" cy="403019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3</xdr:col>
      <xdr:colOff>21591</xdr:colOff>
      <xdr:row>165</xdr:row>
      <xdr:rowOff>151845</xdr:rowOff>
    </xdr:from>
    <xdr:to>
      <xdr:col>11</xdr:col>
      <xdr:colOff>549088</xdr:colOff>
      <xdr:row>182</xdr:row>
      <xdr:rowOff>89648</xdr:rowOff>
    </xdr:to>
    <xdr:sp macro="" textlink="">
      <xdr:nvSpPr>
        <xdr:cNvPr id="1063" name="矩形 1062"/>
        <xdr:cNvSpPr/>
      </xdr:nvSpPr>
      <xdr:spPr>
        <a:xfrm>
          <a:off x="2744620" y="27942433"/>
          <a:ext cx="6556262" cy="298580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3</xdr:col>
      <xdr:colOff>925345</xdr:colOff>
      <xdr:row>166</xdr:row>
      <xdr:rowOff>17374</xdr:rowOff>
    </xdr:from>
    <xdr:to>
      <xdr:col>4</xdr:col>
      <xdr:colOff>393627</xdr:colOff>
      <xdr:row>167</xdr:row>
      <xdr:rowOff>72843</xdr:rowOff>
    </xdr:to>
    <xdr:sp macro="" textlink="">
      <xdr:nvSpPr>
        <xdr:cNvPr id="1064" name="矩形 1063"/>
        <xdr:cNvSpPr/>
      </xdr:nvSpPr>
      <xdr:spPr>
        <a:xfrm>
          <a:off x="3648374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本金</a:t>
          </a:r>
        </a:p>
      </xdr:txBody>
    </xdr:sp>
    <xdr:clientData/>
  </xdr:twoCellAnchor>
  <xdr:twoCellAnchor>
    <xdr:from>
      <xdr:col>4</xdr:col>
      <xdr:colOff>450776</xdr:colOff>
      <xdr:row>166</xdr:row>
      <xdr:rowOff>17374</xdr:rowOff>
    </xdr:from>
    <xdr:to>
      <xdr:col>5</xdr:col>
      <xdr:colOff>479352</xdr:colOff>
      <xdr:row>167</xdr:row>
      <xdr:rowOff>72843</xdr:rowOff>
    </xdr:to>
    <xdr:sp macro="" textlink="">
      <xdr:nvSpPr>
        <xdr:cNvPr id="1065" name="矩形 1064"/>
        <xdr:cNvSpPr/>
      </xdr:nvSpPr>
      <xdr:spPr>
        <a:xfrm>
          <a:off x="4417658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游戏名字</a:t>
          </a:r>
        </a:p>
      </xdr:txBody>
    </xdr:sp>
    <xdr:clientData/>
  </xdr:twoCellAnchor>
  <xdr:twoCellAnchor>
    <xdr:from>
      <xdr:col>5</xdr:col>
      <xdr:colOff>536501</xdr:colOff>
      <xdr:row>166</xdr:row>
      <xdr:rowOff>17374</xdr:rowOff>
    </xdr:from>
    <xdr:to>
      <xdr:col>6</xdr:col>
      <xdr:colOff>627529</xdr:colOff>
      <xdr:row>167</xdr:row>
      <xdr:rowOff>89648</xdr:rowOff>
    </xdr:to>
    <xdr:sp macro="" textlink="">
      <xdr:nvSpPr>
        <xdr:cNvPr id="1066" name="矩形 1065"/>
        <xdr:cNvSpPr/>
      </xdr:nvSpPr>
      <xdr:spPr>
        <a:xfrm>
          <a:off x="5186942" y="27987256"/>
          <a:ext cx="774587" cy="25156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赢抽点数</a:t>
          </a:r>
        </a:p>
      </xdr:txBody>
    </xdr:sp>
    <xdr:clientData/>
  </xdr:twoCellAnchor>
  <xdr:twoCellAnchor>
    <xdr:from>
      <xdr:col>7</xdr:col>
      <xdr:colOff>5902</xdr:colOff>
      <xdr:row>166</xdr:row>
      <xdr:rowOff>17374</xdr:rowOff>
    </xdr:from>
    <xdr:to>
      <xdr:col>8</xdr:col>
      <xdr:colOff>145676</xdr:colOff>
      <xdr:row>167</xdr:row>
      <xdr:rowOff>78442</xdr:rowOff>
    </xdr:to>
    <xdr:sp macro="" textlink="">
      <xdr:nvSpPr>
        <xdr:cNvPr id="1067" name="矩形 1066"/>
        <xdr:cNvSpPr/>
      </xdr:nvSpPr>
      <xdr:spPr>
        <a:xfrm>
          <a:off x="6023461" y="27987256"/>
          <a:ext cx="823333" cy="24036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输返点数</a:t>
          </a:r>
        </a:p>
      </xdr:txBody>
    </xdr:sp>
    <xdr:clientData/>
  </xdr:twoCellAnchor>
  <xdr:twoCellAnchor>
    <xdr:from>
      <xdr:col>8</xdr:col>
      <xdr:colOff>196963</xdr:colOff>
      <xdr:row>166</xdr:row>
      <xdr:rowOff>17374</xdr:rowOff>
    </xdr:from>
    <xdr:to>
      <xdr:col>9</xdr:col>
      <xdr:colOff>225540</xdr:colOff>
      <xdr:row>167</xdr:row>
      <xdr:rowOff>72843</xdr:rowOff>
    </xdr:to>
    <xdr:sp macro="" textlink="">
      <xdr:nvSpPr>
        <xdr:cNvPr id="1068" name="矩形 1067"/>
        <xdr:cNvSpPr/>
      </xdr:nvSpPr>
      <xdr:spPr>
        <a:xfrm>
          <a:off x="6898081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代理人</a:t>
          </a:r>
        </a:p>
      </xdr:txBody>
    </xdr:sp>
    <xdr:clientData/>
  </xdr:twoCellAnchor>
  <xdr:twoCellAnchor>
    <xdr:from>
      <xdr:col>10</xdr:col>
      <xdr:colOff>470647</xdr:colOff>
      <xdr:row>163</xdr:row>
      <xdr:rowOff>162486</xdr:rowOff>
    </xdr:from>
    <xdr:to>
      <xdr:col>11</xdr:col>
      <xdr:colOff>599814</xdr:colOff>
      <xdr:row>165</xdr:row>
      <xdr:rowOff>67236</xdr:rowOff>
    </xdr:to>
    <xdr:sp macro="" textlink="">
      <xdr:nvSpPr>
        <xdr:cNvPr id="1071" name="圆角矩形 1070"/>
        <xdr:cNvSpPr/>
      </xdr:nvSpPr>
      <xdr:spPr>
        <a:xfrm>
          <a:off x="8538882" y="27594486"/>
          <a:ext cx="812726" cy="263338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添加新客户</a:t>
          </a:r>
        </a:p>
      </xdr:txBody>
    </xdr:sp>
    <xdr:clientData/>
  </xdr:twoCellAnchor>
  <xdr:twoCellAnchor>
    <xdr:from>
      <xdr:col>4</xdr:col>
      <xdr:colOff>212091</xdr:colOff>
      <xdr:row>166</xdr:row>
      <xdr:rowOff>25214</xdr:rowOff>
    </xdr:from>
    <xdr:to>
      <xdr:col>4</xdr:col>
      <xdr:colOff>419400</xdr:colOff>
      <xdr:row>167</xdr:row>
      <xdr:rowOff>52108</xdr:rowOff>
    </xdr:to>
    <xdr:pic>
      <xdr:nvPicPr>
        <xdr:cNvPr id="10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8973" y="27995096"/>
          <a:ext cx="207309" cy="206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215453</xdr:colOff>
      <xdr:row>163</xdr:row>
      <xdr:rowOff>134471</xdr:rowOff>
    </xdr:from>
    <xdr:to>
      <xdr:col>4</xdr:col>
      <xdr:colOff>470387</xdr:colOff>
      <xdr:row>165</xdr:row>
      <xdr:rowOff>29697</xdr:rowOff>
    </xdr:to>
    <xdr:pic>
      <xdr:nvPicPr>
        <xdr:cNvPr id="10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2335" y="27566471"/>
          <a:ext cx="254934" cy="253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3660</xdr:colOff>
      <xdr:row>163</xdr:row>
      <xdr:rowOff>175934</xdr:rowOff>
    </xdr:from>
    <xdr:to>
      <xdr:col>10</xdr:col>
      <xdr:colOff>365611</xdr:colOff>
      <xdr:row>165</xdr:row>
      <xdr:rowOff>52109</xdr:rowOff>
    </xdr:to>
    <xdr:sp macro="" textlink="">
      <xdr:nvSpPr>
        <xdr:cNvPr id="1074" name="矩形 1073"/>
        <xdr:cNvSpPr/>
      </xdr:nvSpPr>
      <xdr:spPr>
        <a:xfrm>
          <a:off x="7388336" y="27607934"/>
          <a:ext cx="1045510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搜索客人编号</a:t>
          </a:r>
        </a:p>
      </xdr:txBody>
    </xdr:sp>
    <xdr:clientData/>
  </xdr:twoCellAnchor>
  <xdr:twoCellAnchor>
    <xdr:from>
      <xdr:col>9</xdr:col>
      <xdr:colOff>353847</xdr:colOff>
      <xdr:row>166</xdr:row>
      <xdr:rowOff>17374</xdr:rowOff>
    </xdr:from>
    <xdr:to>
      <xdr:col>10</xdr:col>
      <xdr:colOff>382423</xdr:colOff>
      <xdr:row>167</xdr:row>
      <xdr:rowOff>72843</xdr:rowOff>
    </xdr:to>
    <xdr:sp macro="" textlink="">
      <xdr:nvSpPr>
        <xdr:cNvPr id="1078" name="矩形 1077"/>
        <xdr:cNvSpPr/>
      </xdr:nvSpPr>
      <xdr:spPr>
        <a:xfrm>
          <a:off x="7738523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备注</a:t>
          </a:r>
        </a:p>
      </xdr:txBody>
    </xdr:sp>
    <xdr:clientData/>
  </xdr:twoCellAnchor>
  <xdr:twoCellAnchor>
    <xdr:from>
      <xdr:col>3</xdr:col>
      <xdr:colOff>167267</xdr:colOff>
      <xdr:row>166</xdr:row>
      <xdr:rowOff>22412</xdr:rowOff>
    </xdr:from>
    <xdr:to>
      <xdr:col>3</xdr:col>
      <xdr:colOff>896470</xdr:colOff>
      <xdr:row>167</xdr:row>
      <xdr:rowOff>67236</xdr:rowOff>
    </xdr:to>
    <xdr:sp macro="" textlink="">
      <xdr:nvSpPr>
        <xdr:cNvPr id="1116" name="矩形 1115"/>
        <xdr:cNvSpPr/>
      </xdr:nvSpPr>
      <xdr:spPr>
        <a:xfrm>
          <a:off x="2890296" y="27992294"/>
          <a:ext cx="729203" cy="22411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客人编号</a:t>
          </a:r>
        </a:p>
      </xdr:txBody>
    </xdr:sp>
    <xdr:clientData/>
  </xdr:twoCellAnchor>
  <xdr:twoCellAnchor>
    <xdr:from>
      <xdr:col>6</xdr:col>
      <xdr:colOff>246528</xdr:colOff>
      <xdr:row>162</xdr:row>
      <xdr:rowOff>84609</xdr:rowOff>
    </xdr:from>
    <xdr:to>
      <xdr:col>7</xdr:col>
      <xdr:colOff>582704</xdr:colOff>
      <xdr:row>164</xdr:row>
      <xdr:rowOff>44823</xdr:rowOff>
    </xdr:to>
    <xdr:sp macro="" textlink="">
      <xdr:nvSpPr>
        <xdr:cNvPr id="1117" name="矩形 1116"/>
        <xdr:cNvSpPr/>
      </xdr:nvSpPr>
      <xdr:spPr>
        <a:xfrm>
          <a:off x="5580528" y="27337315"/>
          <a:ext cx="1019735" cy="31880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客人详细</a:t>
          </a:r>
        </a:p>
      </xdr:txBody>
    </xdr:sp>
    <xdr:clientData/>
  </xdr:twoCellAnchor>
  <xdr:twoCellAnchor>
    <xdr:from>
      <xdr:col>3</xdr:col>
      <xdr:colOff>716355</xdr:colOff>
      <xdr:row>166</xdr:row>
      <xdr:rowOff>47625</xdr:rowOff>
    </xdr:from>
    <xdr:to>
      <xdr:col>3</xdr:col>
      <xdr:colOff>923664</xdr:colOff>
      <xdr:row>167</xdr:row>
      <xdr:rowOff>74519</xdr:rowOff>
    </xdr:to>
    <xdr:pic>
      <xdr:nvPicPr>
        <xdr:cNvPr id="11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9384" y="28017507"/>
          <a:ext cx="207309" cy="206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708512</xdr:colOff>
      <xdr:row>164</xdr:row>
      <xdr:rowOff>1</xdr:rowOff>
    </xdr:from>
    <xdr:to>
      <xdr:col>3</xdr:col>
      <xdr:colOff>963446</xdr:colOff>
      <xdr:row>165</xdr:row>
      <xdr:rowOff>74521</xdr:rowOff>
    </xdr:to>
    <xdr:pic>
      <xdr:nvPicPr>
        <xdr:cNvPr id="1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31541" y="27611295"/>
          <a:ext cx="254934" cy="253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47819</xdr:colOff>
      <xdr:row>164</xdr:row>
      <xdr:rowOff>29879</xdr:rowOff>
    </xdr:from>
    <xdr:to>
      <xdr:col>12</xdr:col>
      <xdr:colOff>616324</xdr:colOff>
      <xdr:row>164</xdr:row>
      <xdr:rowOff>33618</xdr:rowOff>
    </xdr:to>
    <xdr:cxnSp macro="">
      <xdr:nvCxnSpPr>
        <xdr:cNvPr id="1123" name="直接箭头连接符 1122"/>
        <xdr:cNvCxnSpPr/>
      </xdr:nvCxnSpPr>
      <xdr:spPr>
        <a:xfrm>
          <a:off x="7432495" y="27641173"/>
          <a:ext cx="2619182" cy="373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302558</xdr:colOff>
      <xdr:row>173</xdr:row>
      <xdr:rowOff>67236</xdr:rowOff>
    </xdr:from>
    <xdr:to>
      <xdr:col>16</xdr:col>
      <xdr:colOff>526677</xdr:colOff>
      <xdr:row>178</xdr:row>
      <xdr:rowOff>112059</xdr:rowOff>
    </xdr:to>
    <xdr:sp macro="" textlink="">
      <xdr:nvSpPr>
        <xdr:cNvPr id="1125" name="矩形 1124"/>
        <xdr:cNvSpPr/>
      </xdr:nvSpPr>
      <xdr:spPr>
        <a:xfrm>
          <a:off x="10421470" y="29292177"/>
          <a:ext cx="2274795" cy="941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655283</xdr:colOff>
      <xdr:row>176</xdr:row>
      <xdr:rowOff>151279</xdr:rowOff>
    </xdr:from>
    <xdr:to>
      <xdr:col>15</xdr:col>
      <xdr:colOff>17108</xdr:colOff>
      <xdr:row>178</xdr:row>
      <xdr:rowOff>19610</xdr:rowOff>
    </xdr:to>
    <xdr:sp macro="" textlink="">
      <xdr:nvSpPr>
        <xdr:cNvPr id="1126" name="圆角矩形 1125"/>
        <xdr:cNvSpPr/>
      </xdr:nvSpPr>
      <xdr:spPr>
        <a:xfrm>
          <a:off x="10774195" y="29914103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是</a:t>
          </a:r>
        </a:p>
      </xdr:txBody>
    </xdr:sp>
    <xdr:clientData/>
  </xdr:twoCellAnchor>
  <xdr:twoCellAnchor>
    <xdr:from>
      <xdr:col>15</xdr:col>
      <xdr:colOff>106195</xdr:colOff>
      <xdr:row>176</xdr:row>
      <xdr:rowOff>151279</xdr:rowOff>
    </xdr:from>
    <xdr:to>
      <xdr:col>16</xdr:col>
      <xdr:colOff>151578</xdr:colOff>
      <xdr:row>178</xdr:row>
      <xdr:rowOff>19610</xdr:rowOff>
    </xdr:to>
    <xdr:sp macro="" textlink="">
      <xdr:nvSpPr>
        <xdr:cNvPr id="1127" name="圆角矩形 1126"/>
        <xdr:cNvSpPr/>
      </xdr:nvSpPr>
      <xdr:spPr>
        <a:xfrm>
          <a:off x="11592224" y="29914103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否</a:t>
          </a:r>
        </a:p>
      </xdr:txBody>
    </xdr:sp>
    <xdr:clientData/>
  </xdr:twoCellAnchor>
  <xdr:twoCellAnchor>
    <xdr:from>
      <xdr:col>13</xdr:col>
      <xdr:colOff>400909</xdr:colOff>
      <xdr:row>173</xdr:row>
      <xdr:rowOff>170333</xdr:rowOff>
    </xdr:from>
    <xdr:to>
      <xdr:col>16</xdr:col>
      <xdr:colOff>358589</xdr:colOff>
      <xdr:row>176</xdr:row>
      <xdr:rowOff>134470</xdr:rowOff>
    </xdr:to>
    <xdr:sp macro="" textlink="">
      <xdr:nvSpPr>
        <xdr:cNvPr id="1128" name="矩形 1127"/>
        <xdr:cNvSpPr/>
      </xdr:nvSpPr>
      <xdr:spPr>
        <a:xfrm>
          <a:off x="10519821" y="29395274"/>
          <a:ext cx="2008356" cy="5020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/>
            <a:t>该编号已经有客人在使用，是否合并共用</a:t>
          </a:r>
        </a:p>
      </xdr:txBody>
    </xdr:sp>
    <xdr:clientData/>
  </xdr:twoCellAnchor>
  <xdr:twoCellAnchor>
    <xdr:from>
      <xdr:col>11</xdr:col>
      <xdr:colOff>115054</xdr:colOff>
      <xdr:row>165</xdr:row>
      <xdr:rowOff>63497</xdr:rowOff>
    </xdr:from>
    <xdr:to>
      <xdr:col>15</xdr:col>
      <xdr:colOff>1</xdr:colOff>
      <xdr:row>165</xdr:row>
      <xdr:rowOff>67236</xdr:rowOff>
    </xdr:to>
    <xdr:cxnSp macro="">
      <xdr:nvCxnSpPr>
        <xdr:cNvPr id="1129" name="直接箭头连接符 1128"/>
        <xdr:cNvCxnSpPr/>
      </xdr:nvCxnSpPr>
      <xdr:spPr>
        <a:xfrm>
          <a:off x="8866848" y="27854085"/>
          <a:ext cx="2619182" cy="373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616323</xdr:colOff>
      <xdr:row>165</xdr:row>
      <xdr:rowOff>156883</xdr:rowOff>
    </xdr:from>
    <xdr:to>
      <xdr:col>18</xdr:col>
      <xdr:colOff>156883</xdr:colOff>
      <xdr:row>171</xdr:row>
      <xdr:rowOff>22412</xdr:rowOff>
    </xdr:to>
    <xdr:sp macro="" textlink="">
      <xdr:nvSpPr>
        <xdr:cNvPr id="1130" name="矩形 1129"/>
        <xdr:cNvSpPr/>
      </xdr:nvSpPr>
      <xdr:spPr>
        <a:xfrm>
          <a:off x="11418794" y="27947471"/>
          <a:ext cx="2274795" cy="941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392207</xdr:colOff>
      <xdr:row>167</xdr:row>
      <xdr:rowOff>28581</xdr:rowOff>
    </xdr:from>
    <xdr:to>
      <xdr:col>17</xdr:col>
      <xdr:colOff>336177</xdr:colOff>
      <xdr:row>168</xdr:row>
      <xdr:rowOff>100853</xdr:rowOff>
    </xdr:to>
    <xdr:sp macro="" textlink="">
      <xdr:nvSpPr>
        <xdr:cNvPr id="1131" name="矩形 1130"/>
        <xdr:cNvSpPr/>
      </xdr:nvSpPr>
      <xdr:spPr>
        <a:xfrm>
          <a:off x="11878236" y="28177757"/>
          <a:ext cx="1311088" cy="251567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请输入</a:t>
          </a:r>
          <a:r>
            <a:rPr lang="en-US" altLang="zh-CN" sz="800"/>
            <a:t>ID</a:t>
          </a:r>
          <a:endParaRPr lang="zh-CN" altLang="en-US" sz="800"/>
        </a:p>
      </xdr:txBody>
    </xdr:sp>
    <xdr:clientData/>
  </xdr:twoCellAnchor>
  <xdr:twoCellAnchor>
    <xdr:from>
      <xdr:col>15</xdr:col>
      <xdr:colOff>0</xdr:colOff>
      <xdr:row>167</xdr:row>
      <xdr:rowOff>28581</xdr:rowOff>
    </xdr:from>
    <xdr:to>
      <xdr:col>15</xdr:col>
      <xdr:colOff>347383</xdr:colOff>
      <xdr:row>168</xdr:row>
      <xdr:rowOff>100853</xdr:rowOff>
    </xdr:to>
    <xdr:sp macro="" textlink="">
      <xdr:nvSpPr>
        <xdr:cNvPr id="1132" name="矩形 1131"/>
        <xdr:cNvSpPr/>
      </xdr:nvSpPr>
      <xdr:spPr>
        <a:xfrm>
          <a:off x="11486029" y="28177757"/>
          <a:ext cx="347383" cy="25156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zh-CN" sz="800"/>
            <a:t>ID</a:t>
          </a:r>
          <a:endParaRPr lang="zh-CN" altLang="en-US" sz="800"/>
        </a:p>
      </xdr:txBody>
    </xdr:sp>
    <xdr:clientData/>
  </xdr:twoCellAnchor>
  <xdr:twoCellAnchor>
    <xdr:from>
      <xdr:col>15</xdr:col>
      <xdr:colOff>666489</xdr:colOff>
      <xdr:row>169</xdr:row>
      <xdr:rowOff>84044</xdr:rowOff>
    </xdr:from>
    <xdr:to>
      <xdr:col>17</xdr:col>
      <xdr:colOff>28313</xdr:colOff>
      <xdr:row>170</xdr:row>
      <xdr:rowOff>131669</xdr:rowOff>
    </xdr:to>
    <xdr:sp macro="" textlink="">
      <xdr:nvSpPr>
        <xdr:cNvPr id="1133" name="圆角矩形 1132"/>
        <xdr:cNvSpPr/>
      </xdr:nvSpPr>
      <xdr:spPr>
        <a:xfrm>
          <a:off x="12152518" y="28591809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确定</a:t>
          </a:r>
        </a:p>
      </xdr:txBody>
    </xdr:sp>
    <xdr:clientData/>
  </xdr:twoCellAnchor>
  <xdr:twoCellAnchor>
    <xdr:from>
      <xdr:col>3</xdr:col>
      <xdr:colOff>146534</xdr:colOff>
      <xdr:row>167</xdr:row>
      <xdr:rowOff>155207</xdr:rowOff>
    </xdr:from>
    <xdr:to>
      <xdr:col>11</xdr:col>
      <xdr:colOff>305659</xdr:colOff>
      <xdr:row>169</xdr:row>
      <xdr:rowOff>126630</xdr:rowOff>
    </xdr:to>
    <xdr:grpSp>
      <xdr:nvGrpSpPr>
        <xdr:cNvPr id="1138" name="组合 1137"/>
        <xdr:cNvGrpSpPr/>
      </xdr:nvGrpSpPr>
      <xdr:grpSpPr>
        <a:xfrm>
          <a:off x="2869563" y="30097325"/>
          <a:ext cx="7005920" cy="330011"/>
          <a:chOff x="2869563" y="28304383"/>
          <a:chExt cx="6187890" cy="330012"/>
        </a:xfrm>
      </xdr:grpSpPr>
      <xdr:grpSp>
        <xdr:nvGrpSpPr>
          <xdr:cNvPr id="1069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04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08" name="矩形 1107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09" name="矩形 1108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71</a:t>
                </a:r>
                <a:endParaRPr lang="zh-CN" altLang="en-US" sz="800"/>
              </a:p>
            </xdr:txBody>
          </xdr:sp>
          <xdr:sp macro="" textlink="">
            <xdr:nvSpPr>
              <xdr:cNvPr id="1110" name="矩形 1109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11" name="矩形 1110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12" name="矩形 1111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13" name="矩形 1112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14" name="矩形 1113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15" name="矩形 1114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05" name="等腰三角形 1104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06" name="圆角矩形 1105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07" name="等腰三角形 1106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34" name="加号 1133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5" name="减号 1134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6" name="加号 1135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7" name="减号 1136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146534</xdr:colOff>
      <xdr:row>170</xdr:row>
      <xdr:rowOff>9530</xdr:rowOff>
    </xdr:from>
    <xdr:to>
      <xdr:col>11</xdr:col>
      <xdr:colOff>305659</xdr:colOff>
      <xdr:row>171</xdr:row>
      <xdr:rowOff>160248</xdr:rowOff>
    </xdr:to>
    <xdr:grpSp>
      <xdr:nvGrpSpPr>
        <xdr:cNvPr id="1139" name="组合 1138"/>
        <xdr:cNvGrpSpPr/>
      </xdr:nvGrpSpPr>
      <xdr:grpSpPr>
        <a:xfrm>
          <a:off x="2869563" y="30489530"/>
          <a:ext cx="7005920" cy="330012"/>
          <a:chOff x="2869563" y="28304383"/>
          <a:chExt cx="6187890" cy="330012"/>
        </a:xfrm>
      </xdr:grpSpPr>
      <xdr:grpSp>
        <xdr:nvGrpSpPr>
          <xdr:cNvPr id="1140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45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49" name="矩形 1148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50" name="矩形 1149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72</a:t>
                </a:r>
                <a:endParaRPr lang="zh-CN" altLang="en-US" sz="800"/>
              </a:p>
            </xdr:txBody>
          </xdr:sp>
          <xdr:sp macro="" textlink="">
            <xdr:nvSpPr>
              <xdr:cNvPr id="1151" name="矩形 1150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52" name="矩形 1151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53" name="矩形 1152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54" name="矩形 1153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55" name="矩形 1154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56" name="矩形 1155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46" name="等腰三角形 1145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47" name="圆角矩形 1146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48" name="等腰三角形 1147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41" name="加号 1140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2" name="减号 1141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3" name="加号 1142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4" name="减号 1143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124122</xdr:colOff>
      <xdr:row>172</xdr:row>
      <xdr:rowOff>65560</xdr:rowOff>
    </xdr:from>
    <xdr:to>
      <xdr:col>11</xdr:col>
      <xdr:colOff>283247</xdr:colOff>
      <xdr:row>174</xdr:row>
      <xdr:rowOff>36984</xdr:rowOff>
    </xdr:to>
    <xdr:grpSp>
      <xdr:nvGrpSpPr>
        <xdr:cNvPr id="1157" name="组合 1156"/>
        <xdr:cNvGrpSpPr/>
      </xdr:nvGrpSpPr>
      <xdr:grpSpPr>
        <a:xfrm>
          <a:off x="2847151" y="30904148"/>
          <a:ext cx="7005920" cy="330012"/>
          <a:chOff x="2869563" y="28304383"/>
          <a:chExt cx="6187890" cy="330012"/>
        </a:xfrm>
      </xdr:grpSpPr>
      <xdr:grpSp>
        <xdr:nvGrpSpPr>
          <xdr:cNvPr id="1158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63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67" name="矩形 1166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68" name="矩形 1167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未编号</a:t>
                </a:r>
              </a:p>
            </xdr:txBody>
          </xdr:sp>
          <xdr:sp macro="" textlink="">
            <xdr:nvSpPr>
              <xdr:cNvPr id="1169" name="矩形 1168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70" name="矩形 1169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71" name="矩形 1170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72" name="矩形 1171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73" name="矩形 1172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74" name="矩形 1173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64" name="等腰三角形 1163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65" name="圆角矩形 1164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66" name="等腰三角形 1165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59" name="加号 1158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0" name="减号 1159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1" name="加号 1160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2" name="减号 1161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174</xdr:row>
      <xdr:rowOff>99178</xdr:rowOff>
    </xdr:from>
    <xdr:to>
      <xdr:col>11</xdr:col>
      <xdr:colOff>272041</xdr:colOff>
      <xdr:row>176</xdr:row>
      <xdr:rowOff>70601</xdr:rowOff>
    </xdr:to>
    <xdr:grpSp>
      <xdr:nvGrpSpPr>
        <xdr:cNvPr id="1175" name="组合 1174"/>
        <xdr:cNvGrpSpPr/>
      </xdr:nvGrpSpPr>
      <xdr:grpSpPr>
        <a:xfrm>
          <a:off x="2835945" y="31296354"/>
          <a:ext cx="7005920" cy="330012"/>
          <a:chOff x="2869563" y="28304383"/>
          <a:chExt cx="6187890" cy="330012"/>
        </a:xfrm>
      </xdr:grpSpPr>
      <xdr:grpSp>
        <xdr:nvGrpSpPr>
          <xdr:cNvPr id="1176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81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85" name="矩形 1184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86" name="矩形 1185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73</a:t>
                </a:r>
                <a:endParaRPr lang="zh-CN" altLang="en-US" sz="800"/>
              </a:p>
            </xdr:txBody>
          </xdr:sp>
          <xdr:sp macro="" textlink="">
            <xdr:nvSpPr>
              <xdr:cNvPr id="1187" name="矩形 1186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88" name="矩形 1187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89" name="矩形 1188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90" name="矩形 1189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91" name="矩形 1190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92" name="矩形 1191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82" name="等腰三角形 1181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83" name="圆角矩形 1182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84" name="等腰三角形 1183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77" name="加号 1176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78" name="减号 1177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79" name="加号 1178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80" name="减号 1179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176</xdr:row>
      <xdr:rowOff>132795</xdr:rowOff>
    </xdr:from>
    <xdr:to>
      <xdr:col>11</xdr:col>
      <xdr:colOff>272041</xdr:colOff>
      <xdr:row>178</xdr:row>
      <xdr:rowOff>104219</xdr:rowOff>
    </xdr:to>
    <xdr:grpSp>
      <xdr:nvGrpSpPr>
        <xdr:cNvPr id="1193" name="组合 1192"/>
        <xdr:cNvGrpSpPr/>
      </xdr:nvGrpSpPr>
      <xdr:grpSpPr>
        <a:xfrm>
          <a:off x="2835945" y="31688560"/>
          <a:ext cx="7005920" cy="330012"/>
          <a:chOff x="2869563" y="28304383"/>
          <a:chExt cx="6187890" cy="330012"/>
        </a:xfrm>
      </xdr:grpSpPr>
      <xdr:grpSp>
        <xdr:nvGrpSpPr>
          <xdr:cNvPr id="1194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99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203" name="矩形 1202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204" name="矩形 1203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74</a:t>
                </a:r>
                <a:endParaRPr lang="zh-CN" altLang="en-US" sz="800"/>
              </a:p>
            </xdr:txBody>
          </xdr:sp>
          <xdr:sp macro="" textlink="">
            <xdr:nvSpPr>
              <xdr:cNvPr id="1205" name="矩形 1204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206" name="矩形 1205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207" name="矩形 1206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208" name="矩形 1207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209" name="矩形 1208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210" name="矩形 1209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200" name="等腰三角形 1199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01" name="圆角矩形 1200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202" name="等腰三角形 1201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95" name="加号 1194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6" name="减号 1195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7" name="加号 1196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8" name="减号 1197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178</xdr:row>
      <xdr:rowOff>166412</xdr:rowOff>
    </xdr:from>
    <xdr:to>
      <xdr:col>11</xdr:col>
      <xdr:colOff>272041</xdr:colOff>
      <xdr:row>180</xdr:row>
      <xdr:rowOff>137836</xdr:rowOff>
    </xdr:to>
    <xdr:grpSp>
      <xdr:nvGrpSpPr>
        <xdr:cNvPr id="1211" name="组合 1210"/>
        <xdr:cNvGrpSpPr/>
      </xdr:nvGrpSpPr>
      <xdr:grpSpPr>
        <a:xfrm>
          <a:off x="2835945" y="32080765"/>
          <a:ext cx="7005920" cy="330012"/>
          <a:chOff x="2869563" y="28304383"/>
          <a:chExt cx="6187890" cy="330012"/>
        </a:xfrm>
      </xdr:grpSpPr>
      <xdr:grpSp>
        <xdr:nvGrpSpPr>
          <xdr:cNvPr id="1212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217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221" name="矩形 1220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222" name="矩形 1221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75</a:t>
                </a:r>
                <a:endParaRPr lang="zh-CN" altLang="en-US" sz="800"/>
              </a:p>
            </xdr:txBody>
          </xdr:sp>
          <xdr:sp macro="" textlink="">
            <xdr:nvSpPr>
              <xdr:cNvPr id="1223" name="矩形 1222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224" name="矩形 1223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225" name="矩形 1224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226" name="矩形 1225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227" name="矩形 1226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228" name="矩形 1227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218" name="等腰三角形 1217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19" name="圆角矩形 1218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220" name="等腰三角形 1219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213" name="加号 1212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4" name="减号 1213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5" name="加号 1214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6" name="减号 1215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8</xdr:col>
      <xdr:colOff>176791</xdr:colOff>
      <xdr:row>169</xdr:row>
      <xdr:rowOff>69480</xdr:rowOff>
    </xdr:from>
    <xdr:to>
      <xdr:col>9</xdr:col>
      <xdr:colOff>100853</xdr:colOff>
      <xdr:row>174</xdr:row>
      <xdr:rowOff>164731</xdr:rowOff>
    </xdr:to>
    <xdr:sp macro="" textlink="">
      <xdr:nvSpPr>
        <xdr:cNvPr id="1077" name="矩形 1076"/>
        <xdr:cNvSpPr/>
      </xdr:nvSpPr>
      <xdr:spPr>
        <a:xfrm>
          <a:off x="6877909" y="28577245"/>
          <a:ext cx="607620" cy="991721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/>
            <a:t>读取代理人数据</a:t>
          </a:r>
        </a:p>
      </xdr:txBody>
    </xdr:sp>
    <xdr:clientData/>
  </xdr:twoCellAnchor>
  <xdr:twoCellAnchor>
    <xdr:from>
      <xdr:col>4</xdr:col>
      <xdr:colOff>536501</xdr:colOff>
      <xdr:row>169</xdr:row>
      <xdr:rowOff>33061</xdr:rowOff>
    </xdr:from>
    <xdr:to>
      <xdr:col>5</xdr:col>
      <xdr:colOff>431726</xdr:colOff>
      <xdr:row>174</xdr:row>
      <xdr:rowOff>126631</xdr:rowOff>
    </xdr:to>
    <xdr:grpSp>
      <xdr:nvGrpSpPr>
        <xdr:cNvPr id="1076" name="组合 151"/>
        <xdr:cNvGrpSpPr/>
      </xdr:nvGrpSpPr>
      <xdr:grpSpPr>
        <a:xfrm>
          <a:off x="5321413" y="30333767"/>
          <a:ext cx="578784" cy="990040"/>
          <a:chOff x="14744699" y="3248025"/>
          <a:chExt cx="581025" cy="1000125"/>
        </a:xfrm>
      </xdr:grpSpPr>
      <xdr:sp macro="" textlink="">
        <xdr:nvSpPr>
          <xdr:cNvPr id="1079" name="矩形 1078"/>
          <xdr:cNvSpPr/>
        </xdr:nvSpPr>
        <xdr:spPr>
          <a:xfrm>
            <a:off x="14744699" y="3248025"/>
            <a:ext cx="581025" cy="100012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/>
              <a:t>牛牛</a:t>
            </a:r>
            <a:endParaRPr lang="en-US" altLang="zh-CN" sz="1100"/>
          </a:p>
          <a:p>
            <a:pPr algn="ctr"/>
            <a:r>
              <a:rPr lang="zh-CN" altLang="en-US" sz="1100"/>
              <a:t>背吧</a:t>
            </a:r>
            <a:endParaRPr lang="en-US" altLang="zh-CN" sz="1100"/>
          </a:p>
          <a:p>
            <a:pPr algn="ctr"/>
            <a:r>
              <a:rPr lang="en-US" altLang="zh-CN" sz="1100"/>
              <a:t>8888</a:t>
            </a:r>
            <a:endParaRPr lang="zh-CN" altLang="en-US" sz="1100"/>
          </a:p>
        </xdr:txBody>
      </xdr:sp>
      <xdr:sp macro="" textlink="">
        <xdr:nvSpPr>
          <xdr:cNvPr id="1080" name="圆角矩形 1079"/>
          <xdr:cNvSpPr/>
        </xdr:nvSpPr>
        <xdr:spPr>
          <a:xfrm>
            <a:off x="14763750" y="4010025"/>
            <a:ext cx="514350" cy="200025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添加</a:t>
            </a:r>
          </a:p>
        </xdr:txBody>
      </xdr:sp>
    </xdr:grpSp>
    <xdr:clientData/>
  </xdr:twoCellAnchor>
  <xdr:twoCellAnchor>
    <xdr:from>
      <xdr:col>3</xdr:col>
      <xdr:colOff>552083</xdr:colOff>
      <xdr:row>172</xdr:row>
      <xdr:rowOff>123265</xdr:rowOff>
    </xdr:from>
    <xdr:to>
      <xdr:col>12</xdr:col>
      <xdr:colOff>437029</xdr:colOff>
      <xdr:row>172</xdr:row>
      <xdr:rowOff>141936</xdr:rowOff>
    </xdr:to>
    <xdr:cxnSp macro="">
      <xdr:nvCxnSpPr>
        <xdr:cNvPr id="1121" name="直接箭头连接符 1120"/>
        <xdr:cNvCxnSpPr>
          <a:stCxn id="1085" idx="0"/>
        </xdr:cNvCxnSpPr>
      </xdr:nvCxnSpPr>
      <xdr:spPr>
        <a:xfrm flipV="1">
          <a:off x="3275112" y="29168912"/>
          <a:ext cx="6597270" cy="186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608112</xdr:colOff>
      <xdr:row>180</xdr:row>
      <xdr:rowOff>11206</xdr:rowOff>
    </xdr:from>
    <xdr:to>
      <xdr:col>13</xdr:col>
      <xdr:colOff>459441</xdr:colOff>
      <xdr:row>180</xdr:row>
      <xdr:rowOff>18672</xdr:rowOff>
    </xdr:to>
    <xdr:cxnSp macro="">
      <xdr:nvCxnSpPr>
        <xdr:cNvPr id="1229" name="直接箭头连接符 1228"/>
        <xdr:cNvCxnSpPr/>
      </xdr:nvCxnSpPr>
      <xdr:spPr>
        <a:xfrm flipV="1">
          <a:off x="6625671" y="30491206"/>
          <a:ext cx="3952682" cy="74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156884</xdr:colOff>
      <xdr:row>225</xdr:row>
      <xdr:rowOff>73407</xdr:rowOff>
    </xdr:from>
    <xdr:to>
      <xdr:col>9</xdr:col>
      <xdr:colOff>0</xdr:colOff>
      <xdr:row>248</xdr:row>
      <xdr:rowOff>156886</xdr:rowOff>
    </xdr:to>
    <xdr:grpSp>
      <xdr:nvGrpSpPr>
        <xdr:cNvPr id="1311" name="组合 1310"/>
        <xdr:cNvGrpSpPr/>
      </xdr:nvGrpSpPr>
      <xdr:grpSpPr>
        <a:xfrm>
          <a:off x="2140325" y="40414583"/>
          <a:ext cx="6062381" cy="4207244"/>
          <a:chOff x="2129119" y="34340993"/>
          <a:chExt cx="4869514" cy="4207243"/>
        </a:xfrm>
      </xdr:grpSpPr>
      <xdr:sp macro="" textlink="">
        <xdr:nvSpPr>
          <xdr:cNvPr id="1233" name="矩形 1232"/>
          <xdr:cNvSpPr/>
        </xdr:nvSpPr>
        <xdr:spPr>
          <a:xfrm>
            <a:off x="2129119" y="34514118"/>
            <a:ext cx="4869514" cy="40341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34" name="矩形 1233"/>
          <xdr:cNvSpPr/>
        </xdr:nvSpPr>
        <xdr:spPr>
          <a:xfrm>
            <a:off x="3992011" y="34340993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保险列表</a:t>
            </a:r>
          </a:p>
        </xdr:txBody>
      </xdr:sp>
      <xdr:sp macro="" textlink="">
        <xdr:nvSpPr>
          <xdr:cNvPr id="1235" name="矩形 1234"/>
          <xdr:cNvSpPr/>
        </xdr:nvSpPr>
        <xdr:spPr>
          <a:xfrm>
            <a:off x="2319617" y="35085618"/>
            <a:ext cx="4634011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236" name="组合 1235"/>
          <xdr:cNvGrpSpPr/>
        </xdr:nvGrpSpPr>
        <xdr:grpSpPr>
          <a:xfrm>
            <a:off x="2947152" y="35567472"/>
            <a:ext cx="4022798" cy="224118"/>
            <a:chOff x="540900" y="2613213"/>
            <a:chExt cx="3459999" cy="224118"/>
          </a:xfrm>
        </xdr:grpSpPr>
        <xdr:sp macro="" textlink="">
          <xdr:nvSpPr>
            <xdr:cNvPr id="1237" name="矩形 1236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38" name="矩形 1237"/>
            <xdr:cNvSpPr/>
          </xdr:nvSpPr>
          <xdr:spPr>
            <a:xfrm>
              <a:off x="2522337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057" name="矩形 2056"/>
            <xdr:cNvSpPr/>
          </xdr:nvSpPr>
          <xdr:spPr>
            <a:xfrm>
              <a:off x="1608817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095" name="矩形 2094"/>
            <xdr:cNvSpPr/>
          </xdr:nvSpPr>
          <xdr:spPr>
            <a:xfrm>
              <a:off x="3288765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900</a:t>
              </a:r>
              <a:endParaRPr lang="zh-CN" altLang="en-US" sz="800" u="sng"/>
            </a:p>
          </xdr:txBody>
        </xdr:sp>
      </xdr:grpSp>
      <xdr:grpSp>
        <xdr:nvGrpSpPr>
          <xdr:cNvPr id="1243" name="组合 1242"/>
          <xdr:cNvGrpSpPr/>
        </xdr:nvGrpSpPr>
        <xdr:grpSpPr>
          <a:xfrm>
            <a:off x="2958359" y="35926058"/>
            <a:ext cx="3131687" cy="224118"/>
            <a:chOff x="540900" y="2613213"/>
            <a:chExt cx="2693577" cy="224118"/>
          </a:xfrm>
        </xdr:grpSpPr>
        <xdr:sp macro="" textlink="">
          <xdr:nvSpPr>
            <xdr:cNvPr id="1244" name="矩形 124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45" name="矩形 1244"/>
            <xdr:cNvSpPr/>
          </xdr:nvSpPr>
          <xdr:spPr>
            <a:xfrm>
              <a:off x="252234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69" name="矩形 2068"/>
            <xdr:cNvSpPr/>
          </xdr:nvSpPr>
          <xdr:spPr>
            <a:xfrm>
              <a:off x="1608816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50" name="组合 1249"/>
          <xdr:cNvGrpSpPr/>
        </xdr:nvGrpSpPr>
        <xdr:grpSpPr>
          <a:xfrm>
            <a:off x="2947153" y="36239821"/>
            <a:ext cx="3154101" cy="224118"/>
            <a:chOff x="540900" y="2613213"/>
            <a:chExt cx="2712856" cy="224118"/>
          </a:xfrm>
        </xdr:grpSpPr>
        <xdr:sp macro="" textlink="">
          <xdr:nvSpPr>
            <xdr:cNvPr id="1251" name="矩形 1250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52" name="矩形 1251"/>
            <xdr:cNvSpPr/>
          </xdr:nvSpPr>
          <xdr:spPr>
            <a:xfrm>
              <a:off x="254162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0" name="矩形 2069"/>
            <xdr:cNvSpPr/>
          </xdr:nvSpPr>
          <xdr:spPr>
            <a:xfrm>
              <a:off x="1628094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57" name="组合 1256"/>
          <xdr:cNvGrpSpPr/>
        </xdr:nvGrpSpPr>
        <xdr:grpSpPr>
          <a:xfrm>
            <a:off x="2947153" y="36564791"/>
            <a:ext cx="3142896" cy="224118"/>
            <a:chOff x="540900" y="2613213"/>
            <a:chExt cx="2703218" cy="224118"/>
          </a:xfrm>
        </xdr:grpSpPr>
        <xdr:sp macro="" textlink="">
          <xdr:nvSpPr>
            <xdr:cNvPr id="1258" name="矩形 125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59" name="矩形 1258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2" name="矩形 2071"/>
            <xdr:cNvSpPr/>
          </xdr:nvSpPr>
          <xdr:spPr>
            <a:xfrm>
              <a:off x="161845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64" name="组合 1263"/>
          <xdr:cNvGrpSpPr/>
        </xdr:nvGrpSpPr>
        <xdr:grpSpPr>
          <a:xfrm>
            <a:off x="2947153" y="36856143"/>
            <a:ext cx="3142896" cy="224118"/>
            <a:chOff x="540900" y="2613213"/>
            <a:chExt cx="2703218" cy="224118"/>
          </a:xfrm>
        </xdr:grpSpPr>
        <xdr:sp macro="" textlink="">
          <xdr:nvSpPr>
            <xdr:cNvPr id="1265" name="矩形 126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66" name="矩形 1265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3" name="矩形 2072"/>
            <xdr:cNvSpPr/>
          </xdr:nvSpPr>
          <xdr:spPr>
            <a:xfrm>
              <a:off x="161845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71" name="组合 1270"/>
          <xdr:cNvGrpSpPr/>
        </xdr:nvGrpSpPr>
        <xdr:grpSpPr>
          <a:xfrm>
            <a:off x="2924741" y="37181113"/>
            <a:ext cx="3154099" cy="224118"/>
            <a:chOff x="540900" y="2613213"/>
            <a:chExt cx="2712854" cy="224118"/>
          </a:xfrm>
        </xdr:grpSpPr>
        <xdr:sp macro="" textlink="">
          <xdr:nvSpPr>
            <xdr:cNvPr id="1272" name="矩形 1271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73" name="矩形 1272"/>
            <xdr:cNvSpPr/>
          </xdr:nvSpPr>
          <xdr:spPr>
            <a:xfrm>
              <a:off x="2541620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4" name="矩形 2073"/>
            <xdr:cNvSpPr/>
          </xdr:nvSpPr>
          <xdr:spPr>
            <a:xfrm>
              <a:off x="162809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78" name="组合 1277"/>
          <xdr:cNvGrpSpPr/>
        </xdr:nvGrpSpPr>
        <xdr:grpSpPr>
          <a:xfrm>
            <a:off x="2947153" y="37517289"/>
            <a:ext cx="3131690" cy="224118"/>
            <a:chOff x="540900" y="2613213"/>
            <a:chExt cx="2693580" cy="224118"/>
          </a:xfrm>
        </xdr:grpSpPr>
        <xdr:sp macro="" textlink="">
          <xdr:nvSpPr>
            <xdr:cNvPr id="1279" name="矩形 1278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80" name="矩形 1279"/>
            <xdr:cNvSpPr/>
          </xdr:nvSpPr>
          <xdr:spPr>
            <a:xfrm>
              <a:off x="252234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5" name="矩形 2074"/>
            <xdr:cNvSpPr/>
          </xdr:nvSpPr>
          <xdr:spPr>
            <a:xfrm>
              <a:off x="1608818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85" name="组合 1284"/>
          <xdr:cNvGrpSpPr/>
        </xdr:nvGrpSpPr>
        <xdr:grpSpPr>
          <a:xfrm>
            <a:off x="2935947" y="37864673"/>
            <a:ext cx="3142895" cy="224118"/>
            <a:chOff x="540900" y="2613213"/>
            <a:chExt cx="2703218" cy="224118"/>
          </a:xfrm>
        </xdr:grpSpPr>
        <xdr:sp macro="" textlink="">
          <xdr:nvSpPr>
            <xdr:cNvPr id="1286" name="矩形 128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87" name="矩形 1286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082" name="矩形 2081"/>
            <xdr:cNvSpPr/>
          </xdr:nvSpPr>
          <xdr:spPr>
            <a:xfrm>
              <a:off x="161845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92" name="组合 1291"/>
          <xdr:cNvGrpSpPr/>
        </xdr:nvGrpSpPr>
        <xdr:grpSpPr>
          <a:xfrm>
            <a:off x="2790265" y="35152844"/>
            <a:ext cx="4140633" cy="302575"/>
            <a:chOff x="369878" y="2613216"/>
            <a:chExt cx="3212090" cy="255375"/>
          </a:xfrm>
        </xdr:grpSpPr>
        <xdr:sp macro="" textlink="">
          <xdr:nvSpPr>
            <xdr:cNvPr id="1293" name="矩形 1292"/>
            <xdr:cNvSpPr/>
          </xdr:nvSpPr>
          <xdr:spPr>
            <a:xfrm>
              <a:off x="369878" y="2613216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294" name="矩形 1293"/>
            <xdr:cNvSpPr/>
          </xdr:nvSpPr>
          <xdr:spPr>
            <a:xfrm>
              <a:off x="2115725" y="2632145"/>
              <a:ext cx="712135" cy="2364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090" name="矩形 2089"/>
            <xdr:cNvSpPr/>
          </xdr:nvSpPr>
          <xdr:spPr>
            <a:xfrm>
              <a:off x="1347653" y="2622678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牌局保险</a:t>
              </a:r>
            </a:p>
          </xdr:txBody>
        </xdr:sp>
        <xdr:sp macro="" textlink="">
          <xdr:nvSpPr>
            <xdr:cNvPr id="2092" name="矩形 2091"/>
            <xdr:cNvSpPr/>
          </xdr:nvSpPr>
          <xdr:spPr>
            <a:xfrm>
              <a:off x="2869833" y="2632145"/>
              <a:ext cx="712135" cy="2364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实际保险</a:t>
              </a:r>
            </a:p>
          </xdr:txBody>
        </xdr:sp>
      </xdr:grpSp>
      <xdr:sp macro="" textlink="">
        <xdr:nvSpPr>
          <xdr:cNvPr id="1300" name="矩形 1299"/>
          <xdr:cNvSpPr/>
        </xdr:nvSpPr>
        <xdr:spPr>
          <a:xfrm>
            <a:off x="2420470" y="35220088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1" name="矩形 1300"/>
          <xdr:cNvSpPr/>
        </xdr:nvSpPr>
        <xdr:spPr>
          <a:xfrm>
            <a:off x="2431676" y="35556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2" name="矩形 1301"/>
          <xdr:cNvSpPr/>
        </xdr:nvSpPr>
        <xdr:spPr>
          <a:xfrm>
            <a:off x="2442882" y="35858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3" name="矩形 1302"/>
          <xdr:cNvSpPr/>
        </xdr:nvSpPr>
        <xdr:spPr>
          <a:xfrm>
            <a:off x="2442882" y="3616138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4" name="矩形 1303"/>
          <xdr:cNvSpPr/>
        </xdr:nvSpPr>
        <xdr:spPr>
          <a:xfrm>
            <a:off x="2454088" y="36475146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5" name="矩形 1304"/>
          <xdr:cNvSpPr/>
        </xdr:nvSpPr>
        <xdr:spPr>
          <a:xfrm>
            <a:off x="2454088" y="36788911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6" name="矩形 1305"/>
          <xdr:cNvSpPr/>
        </xdr:nvSpPr>
        <xdr:spPr>
          <a:xfrm>
            <a:off x="2454088" y="37091469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7" name="矩形 1306"/>
          <xdr:cNvSpPr/>
        </xdr:nvSpPr>
        <xdr:spPr>
          <a:xfrm>
            <a:off x="2465294" y="37382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8" name="矩形 1307"/>
          <xdr:cNvSpPr/>
        </xdr:nvSpPr>
        <xdr:spPr>
          <a:xfrm>
            <a:off x="2476499" y="377077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10" name="矩形 1309"/>
          <xdr:cNvSpPr/>
        </xdr:nvSpPr>
        <xdr:spPr>
          <a:xfrm>
            <a:off x="5545491" y="34721993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保险总额：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</xdr:col>
      <xdr:colOff>403413</xdr:colOff>
      <xdr:row>257</xdr:row>
      <xdr:rowOff>140642</xdr:rowOff>
    </xdr:from>
    <xdr:to>
      <xdr:col>9</xdr:col>
      <xdr:colOff>493061</xdr:colOff>
      <xdr:row>280</xdr:row>
      <xdr:rowOff>156885</xdr:rowOff>
    </xdr:to>
    <xdr:grpSp>
      <xdr:nvGrpSpPr>
        <xdr:cNvPr id="1312" name="组合 1311"/>
        <xdr:cNvGrpSpPr/>
      </xdr:nvGrpSpPr>
      <xdr:grpSpPr>
        <a:xfrm>
          <a:off x="1086972" y="46219230"/>
          <a:ext cx="7608795" cy="4140008"/>
          <a:chOff x="1323538" y="34408228"/>
          <a:chExt cx="6752951" cy="4140008"/>
        </a:xfrm>
      </xdr:grpSpPr>
      <xdr:sp macro="" textlink="">
        <xdr:nvSpPr>
          <xdr:cNvPr id="1313" name="矩形 1312"/>
          <xdr:cNvSpPr/>
        </xdr:nvSpPr>
        <xdr:spPr>
          <a:xfrm>
            <a:off x="1323538" y="34614968"/>
            <a:ext cx="6752951" cy="39332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314" name="矩形 1313"/>
          <xdr:cNvSpPr/>
        </xdr:nvSpPr>
        <xdr:spPr>
          <a:xfrm>
            <a:off x="3988154" y="34408228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抽水列表</a:t>
            </a:r>
          </a:p>
        </xdr:txBody>
      </xdr:sp>
      <xdr:sp macro="" textlink="">
        <xdr:nvSpPr>
          <xdr:cNvPr id="1315" name="矩形 1314"/>
          <xdr:cNvSpPr/>
        </xdr:nvSpPr>
        <xdr:spPr>
          <a:xfrm>
            <a:off x="1413047" y="35085618"/>
            <a:ext cx="6554041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316" name="组合 1315"/>
          <xdr:cNvGrpSpPr/>
        </xdr:nvGrpSpPr>
        <xdr:grpSpPr>
          <a:xfrm>
            <a:off x="2121681" y="35545060"/>
            <a:ext cx="5796438" cy="582707"/>
            <a:chOff x="-169091" y="2590801"/>
            <a:chExt cx="4985539" cy="582707"/>
          </a:xfrm>
        </xdr:grpSpPr>
        <xdr:sp macro="" textlink="">
          <xdr:nvSpPr>
            <xdr:cNvPr id="1352" name="矩形 1351"/>
            <xdr:cNvSpPr/>
          </xdr:nvSpPr>
          <xdr:spPr>
            <a:xfrm>
              <a:off x="-169091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3" name="矩形 1362"/>
            <xdr:cNvSpPr/>
          </xdr:nvSpPr>
          <xdr:spPr>
            <a:xfrm>
              <a:off x="785312" y="2613212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613" name="矩形 2612"/>
            <xdr:cNvSpPr/>
          </xdr:nvSpPr>
          <xdr:spPr>
            <a:xfrm>
              <a:off x="1794704" y="2658036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614" name="矩形 2613"/>
            <xdr:cNvSpPr/>
          </xdr:nvSpPr>
          <xdr:spPr>
            <a:xfrm>
              <a:off x="3274566" y="2590801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-50</a:t>
              </a:r>
              <a:endParaRPr lang="zh-CN" altLang="en-US" sz="800" u="sng"/>
            </a:p>
          </xdr:txBody>
        </xdr:sp>
        <xdr:sp macro="" textlink="">
          <xdr:nvSpPr>
            <xdr:cNvPr id="2617" name="矩形 2616"/>
            <xdr:cNvSpPr/>
          </xdr:nvSpPr>
          <xdr:spPr>
            <a:xfrm>
              <a:off x="1777597" y="2971801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618" name="矩形 2617"/>
            <xdr:cNvSpPr/>
          </xdr:nvSpPr>
          <xdr:spPr>
            <a:xfrm>
              <a:off x="3266012" y="2904566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789" name="矩形 2788"/>
            <xdr:cNvSpPr/>
          </xdr:nvSpPr>
          <xdr:spPr>
            <a:xfrm>
              <a:off x="4104315" y="2624419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790" name="矩形 2789"/>
            <xdr:cNvSpPr/>
          </xdr:nvSpPr>
          <xdr:spPr>
            <a:xfrm>
              <a:off x="4104315" y="2893359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102" name="矩形 2101"/>
            <xdr:cNvSpPr/>
          </xdr:nvSpPr>
          <xdr:spPr>
            <a:xfrm>
              <a:off x="2436262" y="2613213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107" name="矩形 2106"/>
            <xdr:cNvSpPr/>
          </xdr:nvSpPr>
          <xdr:spPr>
            <a:xfrm>
              <a:off x="2419155" y="2926978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</xdr:grpSp>
      <xdr:grpSp>
        <xdr:nvGrpSpPr>
          <xdr:cNvPr id="1317" name="组合 1316"/>
          <xdr:cNvGrpSpPr/>
        </xdr:nvGrpSpPr>
        <xdr:grpSpPr>
          <a:xfrm>
            <a:off x="2132888" y="35881233"/>
            <a:ext cx="1915186" cy="302561"/>
            <a:chOff x="-169088" y="2568388"/>
            <a:chExt cx="1647253" cy="302561"/>
          </a:xfrm>
        </xdr:grpSpPr>
        <xdr:sp macro="" textlink="">
          <xdr:nvSpPr>
            <xdr:cNvPr id="1350" name="矩形 1349"/>
            <xdr:cNvSpPr/>
          </xdr:nvSpPr>
          <xdr:spPr>
            <a:xfrm>
              <a:off x="-169088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4" name="矩形 1363"/>
            <xdr:cNvSpPr/>
          </xdr:nvSpPr>
          <xdr:spPr>
            <a:xfrm>
              <a:off x="766034" y="2568388"/>
              <a:ext cx="712131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</xdr:grpSp>
      <xdr:grpSp>
        <xdr:nvGrpSpPr>
          <xdr:cNvPr id="1318" name="组合 1317"/>
          <xdr:cNvGrpSpPr/>
        </xdr:nvGrpSpPr>
        <xdr:grpSpPr>
          <a:xfrm>
            <a:off x="2121681" y="36251026"/>
            <a:ext cx="1937605" cy="246531"/>
            <a:chOff x="-169090" y="2624418"/>
            <a:chExt cx="1666537" cy="246531"/>
          </a:xfrm>
        </xdr:grpSpPr>
        <xdr:sp macro="" textlink="">
          <xdr:nvSpPr>
            <xdr:cNvPr id="1348" name="矩形 1347"/>
            <xdr:cNvSpPr/>
          </xdr:nvSpPr>
          <xdr:spPr>
            <a:xfrm>
              <a:off x="-169090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5" name="矩形 1364"/>
            <xdr:cNvSpPr/>
          </xdr:nvSpPr>
          <xdr:spPr>
            <a:xfrm>
              <a:off x="785313" y="2624418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19" name="组合 1318"/>
          <xdr:cNvGrpSpPr/>
        </xdr:nvGrpSpPr>
        <xdr:grpSpPr>
          <a:xfrm>
            <a:off x="2121681" y="36531171"/>
            <a:ext cx="1937602" cy="291356"/>
            <a:chOff x="-169089" y="2579593"/>
            <a:chExt cx="1666533" cy="291356"/>
          </a:xfrm>
        </xdr:grpSpPr>
        <xdr:sp macro="" textlink="">
          <xdr:nvSpPr>
            <xdr:cNvPr id="1346" name="矩形 1345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6" name="矩形 1365"/>
            <xdr:cNvSpPr/>
          </xdr:nvSpPr>
          <xdr:spPr>
            <a:xfrm>
              <a:off x="785312" y="2579593"/>
              <a:ext cx="712132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0" name="组合 1319"/>
          <xdr:cNvGrpSpPr/>
        </xdr:nvGrpSpPr>
        <xdr:grpSpPr>
          <a:xfrm>
            <a:off x="2121682" y="36844936"/>
            <a:ext cx="1948808" cy="268943"/>
            <a:chOff x="-169089" y="2602006"/>
            <a:chExt cx="1676173" cy="268943"/>
          </a:xfrm>
        </xdr:grpSpPr>
        <xdr:sp macro="" textlink="">
          <xdr:nvSpPr>
            <xdr:cNvPr id="1344" name="矩形 1343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7" name="矩形 1366"/>
            <xdr:cNvSpPr/>
          </xdr:nvSpPr>
          <xdr:spPr>
            <a:xfrm>
              <a:off x="794950" y="2602006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1" name="组合 1320"/>
          <xdr:cNvGrpSpPr/>
        </xdr:nvGrpSpPr>
        <xdr:grpSpPr>
          <a:xfrm>
            <a:off x="2099270" y="37214732"/>
            <a:ext cx="1982429" cy="224117"/>
            <a:chOff x="-169089" y="2646832"/>
            <a:chExt cx="1705090" cy="224117"/>
          </a:xfrm>
        </xdr:grpSpPr>
        <xdr:sp macro="" textlink="">
          <xdr:nvSpPr>
            <xdr:cNvPr id="1342" name="矩形 1341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8" name="矩形 1367"/>
            <xdr:cNvSpPr/>
          </xdr:nvSpPr>
          <xdr:spPr>
            <a:xfrm>
              <a:off x="823868" y="2658036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2" name="组合 1321"/>
          <xdr:cNvGrpSpPr/>
        </xdr:nvGrpSpPr>
        <xdr:grpSpPr>
          <a:xfrm>
            <a:off x="2121681" y="37550906"/>
            <a:ext cx="1971219" cy="224119"/>
            <a:chOff x="-169089" y="2646830"/>
            <a:chExt cx="1695447" cy="224119"/>
          </a:xfrm>
        </xdr:grpSpPr>
        <xdr:sp macro="" textlink="">
          <xdr:nvSpPr>
            <xdr:cNvPr id="1340" name="矩形 1339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9" name="矩形 1368"/>
            <xdr:cNvSpPr/>
          </xdr:nvSpPr>
          <xdr:spPr>
            <a:xfrm>
              <a:off x="814226" y="2646830"/>
              <a:ext cx="712132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3" name="组合 1322"/>
          <xdr:cNvGrpSpPr/>
        </xdr:nvGrpSpPr>
        <xdr:grpSpPr>
          <a:xfrm>
            <a:off x="2110476" y="37864672"/>
            <a:ext cx="1982424" cy="257737"/>
            <a:chOff x="-169089" y="2613212"/>
            <a:chExt cx="1705086" cy="257737"/>
          </a:xfrm>
        </xdr:grpSpPr>
        <xdr:sp macro="" textlink="">
          <xdr:nvSpPr>
            <xdr:cNvPr id="1338" name="矩形 1337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70" name="矩形 1369"/>
            <xdr:cNvSpPr/>
          </xdr:nvSpPr>
          <xdr:spPr>
            <a:xfrm>
              <a:off x="823864" y="2613212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</xdr:grpSp>
      <xdr:grpSp>
        <xdr:nvGrpSpPr>
          <xdr:cNvPr id="1324" name="组合 1323"/>
          <xdr:cNvGrpSpPr/>
        </xdr:nvGrpSpPr>
        <xdr:grpSpPr>
          <a:xfrm>
            <a:off x="1964793" y="35130446"/>
            <a:ext cx="5940308" cy="347377"/>
            <a:chOff x="-270480" y="2594310"/>
            <a:chExt cx="4608179" cy="293188"/>
          </a:xfrm>
        </xdr:grpSpPr>
        <xdr:sp macro="" textlink="">
          <xdr:nvSpPr>
            <xdr:cNvPr id="1336" name="矩形 1335"/>
            <xdr:cNvSpPr/>
          </xdr:nvSpPr>
          <xdr:spPr>
            <a:xfrm>
              <a:off x="-270480" y="2641590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354" name="矩形 1353"/>
            <xdr:cNvSpPr/>
          </xdr:nvSpPr>
          <xdr:spPr>
            <a:xfrm>
              <a:off x="1496173" y="2651053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抽水</a:t>
              </a:r>
            </a:p>
          </xdr:txBody>
        </xdr:sp>
        <xdr:sp macro="" textlink="">
          <xdr:nvSpPr>
            <xdr:cNvPr id="2611" name="矩形 2610"/>
            <xdr:cNvSpPr/>
          </xdr:nvSpPr>
          <xdr:spPr>
            <a:xfrm>
              <a:off x="2838618" y="2594310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联盟补贴</a:t>
              </a:r>
            </a:p>
          </xdr:txBody>
        </xdr:sp>
        <xdr:sp macro="" textlink="">
          <xdr:nvSpPr>
            <xdr:cNvPr id="2612" name="矩形 2611"/>
            <xdr:cNvSpPr/>
          </xdr:nvSpPr>
          <xdr:spPr>
            <a:xfrm>
              <a:off x="3625564" y="2594310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实际抽水</a:t>
              </a:r>
            </a:p>
          </xdr:txBody>
        </xdr:sp>
        <xdr:sp macro="" textlink="">
          <xdr:nvSpPr>
            <xdr:cNvPr id="2619" name="矩形 2618"/>
            <xdr:cNvSpPr/>
          </xdr:nvSpPr>
          <xdr:spPr>
            <a:xfrm>
              <a:off x="716944" y="2641594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109" name="矩形 2108"/>
            <xdr:cNvSpPr/>
          </xdr:nvSpPr>
          <xdr:spPr>
            <a:xfrm>
              <a:off x="2240974" y="2641596"/>
              <a:ext cx="561400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</xdr:grpSp>
      <xdr:sp macro="" textlink="">
        <xdr:nvSpPr>
          <xdr:cNvPr id="1325" name="矩形 1324"/>
          <xdr:cNvSpPr/>
        </xdr:nvSpPr>
        <xdr:spPr>
          <a:xfrm>
            <a:off x="1555217" y="35208882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6" name="矩形 1325"/>
          <xdr:cNvSpPr/>
        </xdr:nvSpPr>
        <xdr:spPr>
          <a:xfrm>
            <a:off x="1566423" y="3554505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7" name="矩形 1326"/>
          <xdr:cNvSpPr/>
        </xdr:nvSpPr>
        <xdr:spPr>
          <a:xfrm>
            <a:off x="1577629" y="35847616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8" name="矩形 1327"/>
          <xdr:cNvSpPr/>
        </xdr:nvSpPr>
        <xdr:spPr>
          <a:xfrm>
            <a:off x="1577629" y="36150175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9" name="矩形 1328"/>
          <xdr:cNvSpPr/>
        </xdr:nvSpPr>
        <xdr:spPr>
          <a:xfrm>
            <a:off x="1588834" y="36463940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0" name="矩形 1329"/>
          <xdr:cNvSpPr/>
        </xdr:nvSpPr>
        <xdr:spPr>
          <a:xfrm>
            <a:off x="1588834" y="36777705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1" name="矩形 1330"/>
          <xdr:cNvSpPr/>
        </xdr:nvSpPr>
        <xdr:spPr>
          <a:xfrm>
            <a:off x="1588834" y="37080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2" name="矩形 1331"/>
          <xdr:cNvSpPr/>
        </xdr:nvSpPr>
        <xdr:spPr>
          <a:xfrm>
            <a:off x="1600040" y="37371616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3" name="矩形 1332"/>
          <xdr:cNvSpPr/>
        </xdr:nvSpPr>
        <xdr:spPr>
          <a:xfrm>
            <a:off x="1611246" y="3769658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5" name="矩形 1334"/>
          <xdr:cNvSpPr/>
        </xdr:nvSpPr>
        <xdr:spPr>
          <a:xfrm>
            <a:off x="5395899" y="34766816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抽水总额：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</xdr:col>
      <xdr:colOff>1187827</xdr:colOff>
      <xdr:row>283</xdr:row>
      <xdr:rowOff>50996</xdr:rowOff>
    </xdr:from>
    <xdr:to>
      <xdr:col>6</xdr:col>
      <xdr:colOff>627529</xdr:colOff>
      <xdr:row>306</xdr:row>
      <xdr:rowOff>56032</xdr:rowOff>
    </xdr:to>
    <xdr:grpSp>
      <xdr:nvGrpSpPr>
        <xdr:cNvPr id="1381" name="组合 1380"/>
        <xdr:cNvGrpSpPr/>
      </xdr:nvGrpSpPr>
      <xdr:grpSpPr>
        <a:xfrm>
          <a:off x="1871386" y="50791231"/>
          <a:ext cx="4908172" cy="4128801"/>
          <a:chOff x="2129120" y="34419435"/>
          <a:chExt cx="4090143" cy="4128801"/>
        </a:xfrm>
      </xdr:grpSpPr>
      <xdr:sp macro="" textlink="">
        <xdr:nvSpPr>
          <xdr:cNvPr id="1382" name="矩形 1381"/>
          <xdr:cNvSpPr/>
        </xdr:nvSpPr>
        <xdr:spPr>
          <a:xfrm>
            <a:off x="2129120" y="34614968"/>
            <a:ext cx="4090143" cy="39332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383" name="矩形 1382"/>
          <xdr:cNvSpPr/>
        </xdr:nvSpPr>
        <xdr:spPr>
          <a:xfrm>
            <a:off x="3810000" y="34419435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上桌人数</a:t>
            </a:r>
          </a:p>
        </xdr:txBody>
      </xdr:sp>
      <xdr:sp macro="" textlink="">
        <xdr:nvSpPr>
          <xdr:cNvPr id="1384" name="矩形 1383"/>
          <xdr:cNvSpPr/>
        </xdr:nvSpPr>
        <xdr:spPr>
          <a:xfrm>
            <a:off x="2319617" y="35085618"/>
            <a:ext cx="3787588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385" name="组合 1384"/>
          <xdr:cNvGrpSpPr/>
        </xdr:nvGrpSpPr>
        <xdr:grpSpPr>
          <a:xfrm>
            <a:off x="2947152" y="35567472"/>
            <a:ext cx="3067089" cy="224118"/>
            <a:chOff x="540900" y="2613213"/>
            <a:chExt cx="2638016" cy="224118"/>
          </a:xfrm>
        </xdr:grpSpPr>
        <xdr:sp macro="" textlink="">
          <xdr:nvSpPr>
            <xdr:cNvPr id="1445" name="矩形 144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46" name="矩形 1445"/>
            <xdr:cNvSpPr/>
          </xdr:nvSpPr>
          <xdr:spPr>
            <a:xfrm>
              <a:off x="246678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449" name="矩形 1448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71</a:t>
              </a:r>
              <a:endParaRPr lang="zh-CN" altLang="en-US" sz="800" u="sng"/>
            </a:p>
          </xdr:txBody>
        </xdr:sp>
      </xdr:grpSp>
      <xdr:grpSp>
        <xdr:nvGrpSpPr>
          <xdr:cNvPr id="1386" name="组合 1385"/>
          <xdr:cNvGrpSpPr/>
        </xdr:nvGrpSpPr>
        <xdr:grpSpPr>
          <a:xfrm>
            <a:off x="2958359" y="35926058"/>
            <a:ext cx="3067089" cy="224118"/>
            <a:chOff x="540900" y="2613213"/>
            <a:chExt cx="2638013" cy="224118"/>
          </a:xfrm>
        </xdr:grpSpPr>
        <xdr:sp macro="" textlink="">
          <xdr:nvSpPr>
            <xdr:cNvPr id="1440" name="矩形 143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41" name="矩形 1440"/>
            <xdr:cNvSpPr/>
          </xdr:nvSpPr>
          <xdr:spPr>
            <a:xfrm>
              <a:off x="2466780" y="2613213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一直大白</a:t>
              </a:r>
            </a:p>
          </xdr:txBody>
        </xdr:sp>
        <xdr:sp macro="" textlink="">
          <xdr:nvSpPr>
            <xdr:cNvPr id="1444" name="矩形 144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72</a:t>
              </a:r>
              <a:endParaRPr lang="zh-CN" altLang="en-US" sz="800" u="sng"/>
            </a:p>
          </xdr:txBody>
        </xdr:sp>
      </xdr:grpSp>
      <xdr:grpSp>
        <xdr:nvGrpSpPr>
          <xdr:cNvPr id="1387" name="组合 1386"/>
          <xdr:cNvGrpSpPr/>
        </xdr:nvGrpSpPr>
        <xdr:grpSpPr>
          <a:xfrm>
            <a:off x="2947153" y="36239821"/>
            <a:ext cx="3089505" cy="224118"/>
            <a:chOff x="540900" y="2613213"/>
            <a:chExt cx="2657293" cy="224118"/>
          </a:xfrm>
        </xdr:grpSpPr>
        <xdr:sp macro="" textlink="">
          <xdr:nvSpPr>
            <xdr:cNvPr id="1435" name="矩形 143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36" name="矩形 1435"/>
            <xdr:cNvSpPr/>
          </xdr:nvSpPr>
          <xdr:spPr>
            <a:xfrm>
              <a:off x="2486058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恩恩</a:t>
              </a:r>
              <a:endParaRPr lang="en-US" altLang="zh-CN" sz="800" u="sng"/>
            </a:p>
            <a:p>
              <a:pPr algn="l"/>
              <a:endParaRPr lang="zh-CN" altLang="en-US" sz="800" u="sng"/>
            </a:p>
          </xdr:txBody>
        </xdr:sp>
        <xdr:sp macro="" textlink="">
          <xdr:nvSpPr>
            <xdr:cNvPr id="1439" name="矩形 143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73</a:t>
              </a:r>
              <a:endParaRPr lang="zh-CN" altLang="en-US" sz="800" u="sng"/>
            </a:p>
          </xdr:txBody>
        </xdr:sp>
      </xdr:grpSp>
      <xdr:grpSp>
        <xdr:nvGrpSpPr>
          <xdr:cNvPr id="1388" name="组合 1387"/>
          <xdr:cNvGrpSpPr/>
        </xdr:nvGrpSpPr>
        <xdr:grpSpPr>
          <a:xfrm>
            <a:off x="2947153" y="36564791"/>
            <a:ext cx="3078297" cy="224118"/>
            <a:chOff x="540900" y="2613213"/>
            <a:chExt cx="2647653" cy="224118"/>
          </a:xfrm>
        </xdr:grpSpPr>
        <xdr:sp macro="" textlink="">
          <xdr:nvSpPr>
            <xdr:cNvPr id="1430" name="矩形 142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31" name="矩形 1430"/>
            <xdr:cNvSpPr/>
          </xdr:nvSpPr>
          <xdr:spPr>
            <a:xfrm>
              <a:off x="2476419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天天</a:t>
              </a:r>
            </a:p>
          </xdr:txBody>
        </xdr:sp>
        <xdr:sp macro="" textlink="">
          <xdr:nvSpPr>
            <xdr:cNvPr id="1434" name="矩形 143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74</a:t>
              </a:r>
              <a:endParaRPr lang="zh-CN" altLang="en-US" sz="800" u="sng"/>
            </a:p>
          </xdr:txBody>
        </xdr:sp>
      </xdr:grpSp>
      <xdr:grpSp>
        <xdr:nvGrpSpPr>
          <xdr:cNvPr id="1389" name="组合 1388"/>
          <xdr:cNvGrpSpPr/>
        </xdr:nvGrpSpPr>
        <xdr:grpSpPr>
          <a:xfrm>
            <a:off x="2947153" y="36856143"/>
            <a:ext cx="3078299" cy="224118"/>
            <a:chOff x="540900" y="2613213"/>
            <a:chExt cx="2647655" cy="224118"/>
          </a:xfrm>
        </xdr:grpSpPr>
        <xdr:sp macro="" textlink="">
          <xdr:nvSpPr>
            <xdr:cNvPr id="1425" name="矩形 142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26" name="矩形 1425"/>
            <xdr:cNvSpPr/>
          </xdr:nvSpPr>
          <xdr:spPr>
            <a:xfrm>
              <a:off x="247642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小屁孩</a:t>
              </a:r>
            </a:p>
          </xdr:txBody>
        </xdr:sp>
        <xdr:sp macro="" textlink="">
          <xdr:nvSpPr>
            <xdr:cNvPr id="1429" name="矩形 142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75</a:t>
              </a:r>
              <a:endParaRPr lang="zh-CN" altLang="en-US" sz="800" u="sng"/>
            </a:p>
          </xdr:txBody>
        </xdr:sp>
      </xdr:grpSp>
      <xdr:grpSp>
        <xdr:nvGrpSpPr>
          <xdr:cNvPr id="1390" name="组合 1389"/>
          <xdr:cNvGrpSpPr/>
        </xdr:nvGrpSpPr>
        <xdr:grpSpPr>
          <a:xfrm>
            <a:off x="2924741" y="37181113"/>
            <a:ext cx="3089505" cy="224118"/>
            <a:chOff x="540900" y="2613213"/>
            <a:chExt cx="2657292" cy="224118"/>
          </a:xfrm>
        </xdr:grpSpPr>
        <xdr:sp macro="" textlink="">
          <xdr:nvSpPr>
            <xdr:cNvPr id="1420" name="矩形 141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21" name="矩形 1420"/>
            <xdr:cNvSpPr/>
          </xdr:nvSpPr>
          <xdr:spPr>
            <a:xfrm>
              <a:off x="2486058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行啊</a:t>
              </a:r>
            </a:p>
          </xdr:txBody>
        </xdr:sp>
        <xdr:sp macro="" textlink="">
          <xdr:nvSpPr>
            <xdr:cNvPr id="1424" name="矩形 142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76</a:t>
              </a:r>
              <a:endParaRPr lang="zh-CN" altLang="en-US" sz="800" u="sng"/>
            </a:p>
          </xdr:txBody>
        </xdr:sp>
      </xdr:grpSp>
      <xdr:grpSp>
        <xdr:nvGrpSpPr>
          <xdr:cNvPr id="1391" name="组合 1390"/>
          <xdr:cNvGrpSpPr/>
        </xdr:nvGrpSpPr>
        <xdr:grpSpPr>
          <a:xfrm>
            <a:off x="2947153" y="37517289"/>
            <a:ext cx="3067093" cy="224118"/>
            <a:chOff x="540900" y="2613213"/>
            <a:chExt cx="2638016" cy="224118"/>
          </a:xfrm>
        </xdr:grpSpPr>
        <xdr:sp macro="" textlink="">
          <xdr:nvSpPr>
            <xdr:cNvPr id="1415" name="矩形 141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16" name="矩形 1415"/>
            <xdr:cNvSpPr/>
          </xdr:nvSpPr>
          <xdr:spPr>
            <a:xfrm>
              <a:off x="246678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可以</a:t>
              </a:r>
            </a:p>
          </xdr:txBody>
        </xdr:sp>
        <xdr:sp macro="" textlink="">
          <xdr:nvSpPr>
            <xdr:cNvPr id="1419" name="矩形 141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77</a:t>
              </a:r>
              <a:endParaRPr lang="zh-CN" altLang="en-US" sz="800" u="sng"/>
            </a:p>
          </xdr:txBody>
        </xdr:sp>
      </xdr:grpSp>
      <xdr:grpSp>
        <xdr:nvGrpSpPr>
          <xdr:cNvPr id="1392" name="组合 1391"/>
          <xdr:cNvGrpSpPr/>
        </xdr:nvGrpSpPr>
        <xdr:grpSpPr>
          <a:xfrm>
            <a:off x="2935947" y="37864673"/>
            <a:ext cx="3078298" cy="224118"/>
            <a:chOff x="540900" y="2613213"/>
            <a:chExt cx="2647656" cy="224118"/>
          </a:xfrm>
        </xdr:grpSpPr>
        <xdr:sp macro="" textlink="">
          <xdr:nvSpPr>
            <xdr:cNvPr id="1410" name="矩形 140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11" name="矩形 1410"/>
            <xdr:cNvSpPr/>
          </xdr:nvSpPr>
          <xdr:spPr>
            <a:xfrm>
              <a:off x="247642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溜溜</a:t>
              </a:r>
            </a:p>
          </xdr:txBody>
        </xdr:sp>
        <xdr:sp macro="" textlink="">
          <xdr:nvSpPr>
            <xdr:cNvPr id="1414" name="矩形 1413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en-US" sz="800" u="sng"/>
                <a:t>未编号</a:t>
              </a:r>
            </a:p>
          </xdr:txBody>
        </xdr:sp>
      </xdr:grpSp>
      <xdr:grpSp>
        <xdr:nvGrpSpPr>
          <xdr:cNvPr id="1393" name="组合 1392"/>
          <xdr:cNvGrpSpPr/>
        </xdr:nvGrpSpPr>
        <xdr:grpSpPr>
          <a:xfrm>
            <a:off x="2790265" y="35152856"/>
            <a:ext cx="3175941" cy="291351"/>
            <a:chOff x="369878" y="2613216"/>
            <a:chExt cx="2463728" cy="245901"/>
          </a:xfrm>
        </xdr:grpSpPr>
        <xdr:sp macro="" textlink="">
          <xdr:nvSpPr>
            <xdr:cNvPr id="1405" name="矩形 1404"/>
            <xdr:cNvSpPr/>
          </xdr:nvSpPr>
          <xdr:spPr>
            <a:xfrm>
              <a:off x="369878" y="2613216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406" name="矩形 1405"/>
            <xdr:cNvSpPr/>
          </xdr:nvSpPr>
          <xdr:spPr>
            <a:xfrm>
              <a:off x="2121471" y="262267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玩家名</a:t>
              </a:r>
            </a:p>
          </xdr:txBody>
        </xdr:sp>
        <xdr:sp macro="" textlink="">
          <xdr:nvSpPr>
            <xdr:cNvPr id="1409" name="矩形 1408"/>
            <xdr:cNvSpPr/>
          </xdr:nvSpPr>
          <xdr:spPr>
            <a:xfrm>
              <a:off x="1326101" y="2613216"/>
              <a:ext cx="747592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玩家编号</a:t>
              </a:r>
            </a:p>
          </xdr:txBody>
        </xdr:sp>
      </xdr:grpSp>
      <xdr:sp macro="" textlink="">
        <xdr:nvSpPr>
          <xdr:cNvPr id="1394" name="矩形 1393"/>
          <xdr:cNvSpPr/>
        </xdr:nvSpPr>
        <xdr:spPr>
          <a:xfrm>
            <a:off x="2420470" y="35220088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5" name="矩形 1394"/>
          <xdr:cNvSpPr/>
        </xdr:nvSpPr>
        <xdr:spPr>
          <a:xfrm>
            <a:off x="2431676" y="35556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6" name="矩形 1395"/>
          <xdr:cNvSpPr/>
        </xdr:nvSpPr>
        <xdr:spPr>
          <a:xfrm>
            <a:off x="2442882" y="35858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7" name="矩形 1396"/>
          <xdr:cNvSpPr/>
        </xdr:nvSpPr>
        <xdr:spPr>
          <a:xfrm>
            <a:off x="2442882" y="3616138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8" name="矩形 1397"/>
          <xdr:cNvSpPr/>
        </xdr:nvSpPr>
        <xdr:spPr>
          <a:xfrm>
            <a:off x="2454088" y="36475146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9" name="矩形 1398"/>
          <xdr:cNvSpPr/>
        </xdr:nvSpPr>
        <xdr:spPr>
          <a:xfrm>
            <a:off x="2454088" y="36788911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0" name="矩形 1399"/>
          <xdr:cNvSpPr/>
        </xdr:nvSpPr>
        <xdr:spPr>
          <a:xfrm>
            <a:off x="2454088" y="37091469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1" name="矩形 1400"/>
          <xdr:cNvSpPr/>
        </xdr:nvSpPr>
        <xdr:spPr>
          <a:xfrm>
            <a:off x="2465294" y="37382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2" name="矩形 1401"/>
          <xdr:cNvSpPr/>
        </xdr:nvSpPr>
        <xdr:spPr>
          <a:xfrm>
            <a:off x="2476499" y="377077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3" name="圆角矩形 1402"/>
          <xdr:cNvSpPr/>
        </xdr:nvSpPr>
        <xdr:spPr>
          <a:xfrm>
            <a:off x="5289177" y="34749440"/>
            <a:ext cx="784410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清空记录</a:t>
            </a:r>
          </a:p>
        </xdr:txBody>
      </xdr:sp>
      <xdr:sp macro="" textlink="">
        <xdr:nvSpPr>
          <xdr:cNvPr id="1404" name="矩形 1403"/>
          <xdr:cNvSpPr/>
        </xdr:nvSpPr>
        <xdr:spPr>
          <a:xfrm>
            <a:off x="3989293" y="34766817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总人数：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4</xdr:col>
      <xdr:colOff>605116</xdr:colOff>
      <xdr:row>258</xdr:row>
      <xdr:rowOff>11206</xdr:rowOff>
    </xdr:from>
    <xdr:to>
      <xdr:col>5</xdr:col>
      <xdr:colOff>89647</xdr:colOff>
      <xdr:row>262</xdr:row>
      <xdr:rowOff>134470</xdr:rowOff>
    </xdr:to>
    <xdr:cxnSp macro="">
      <xdr:nvCxnSpPr>
        <xdr:cNvPr id="1451" name="直接箭头连接符 1450"/>
        <xdr:cNvCxnSpPr/>
      </xdr:nvCxnSpPr>
      <xdr:spPr>
        <a:xfrm flipV="1">
          <a:off x="5390028" y="45551912"/>
          <a:ext cx="168090" cy="8404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414618</xdr:colOff>
      <xdr:row>190</xdr:row>
      <xdr:rowOff>67236</xdr:rowOff>
    </xdr:from>
    <xdr:to>
      <xdr:col>17</xdr:col>
      <xdr:colOff>0</xdr:colOff>
      <xdr:row>217</xdr:row>
      <xdr:rowOff>67237</xdr:rowOff>
    </xdr:to>
    <xdr:sp macro="" textlink="">
      <xdr:nvSpPr>
        <xdr:cNvPr id="1452" name="矩形 1451"/>
        <xdr:cNvSpPr/>
      </xdr:nvSpPr>
      <xdr:spPr>
        <a:xfrm>
          <a:off x="2398059" y="32340177"/>
          <a:ext cx="10455088" cy="48409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661146</xdr:colOff>
      <xdr:row>192</xdr:row>
      <xdr:rowOff>123266</xdr:rowOff>
    </xdr:from>
    <xdr:to>
      <xdr:col>4</xdr:col>
      <xdr:colOff>638399</xdr:colOff>
      <xdr:row>196</xdr:row>
      <xdr:rowOff>112057</xdr:rowOff>
    </xdr:to>
    <xdr:grpSp>
      <xdr:nvGrpSpPr>
        <xdr:cNvPr id="1453" name="组合 1452"/>
        <xdr:cNvGrpSpPr/>
      </xdr:nvGrpSpPr>
      <xdr:grpSpPr>
        <a:xfrm>
          <a:off x="2644587" y="34547737"/>
          <a:ext cx="2778724" cy="705967"/>
          <a:chOff x="638175" y="3644715"/>
          <a:chExt cx="1960693" cy="705969"/>
        </a:xfrm>
      </xdr:grpSpPr>
      <xdr:sp macro="" textlink="">
        <xdr:nvSpPr>
          <xdr:cNvPr id="1454" name="矩形 1453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55" name="TextBox 1454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56" name="TextBox 1455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57" name="圆角矩形 1456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458" name="圆角矩形 1457"/>
          <xdr:cNvSpPr/>
        </xdr:nvSpPr>
        <xdr:spPr>
          <a:xfrm>
            <a:off x="1519519" y="3973046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  <xdr:sp macro="" textlink="">
        <xdr:nvSpPr>
          <xdr:cNvPr id="1459" name="圆角矩形 1458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5</xdr:col>
      <xdr:colOff>11205</xdr:colOff>
      <xdr:row>192</xdr:row>
      <xdr:rowOff>123266</xdr:rowOff>
    </xdr:from>
    <xdr:to>
      <xdr:col>7</xdr:col>
      <xdr:colOff>604779</xdr:colOff>
      <xdr:row>196</xdr:row>
      <xdr:rowOff>112057</xdr:rowOff>
    </xdr:to>
    <xdr:grpSp>
      <xdr:nvGrpSpPr>
        <xdr:cNvPr id="1460" name="组合 1459"/>
        <xdr:cNvGrpSpPr/>
      </xdr:nvGrpSpPr>
      <xdr:grpSpPr>
        <a:xfrm>
          <a:off x="5479676" y="34547737"/>
          <a:ext cx="1960691" cy="705967"/>
          <a:chOff x="638175" y="3644715"/>
          <a:chExt cx="1960693" cy="705969"/>
        </a:xfrm>
      </xdr:grpSpPr>
      <xdr:sp macro="" textlink="">
        <xdr:nvSpPr>
          <xdr:cNvPr id="1461" name="矩形 146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62" name="TextBox 1461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63" name="TextBox 1462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64" name="圆角矩形 1463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465" name="圆角矩形 1464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7</xdr:col>
      <xdr:colOff>649938</xdr:colOff>
      <xdr:row>192</xdr:row>
      <xdr:rowOff>165288</xdr:rowOff>
    </xdr:from>
    <xdr:to>
      <xdr:col>10</xdr:col>
      <xdr:colOff>545165</xdr:colOff>
      <xdr:row>196</xdr:row>
      <xdr:rowOff>112059</xdr:rowOff>
    </xdr:to>
    <xdr:grpSp>
      <xdr:nvGrpSpPr>
        <xdr:cNvPr id="1466" name="组合 1465"/>
        <xdr:cNvGrpSpPr/>
      </xdr:nvGrpSpPr>
      <xdr:grpSpPr>
        <a:xfrm>
          <a:off x="7485526" y="34589759"/>
          <a:ext cx="1945904" cy="663947"/>
          <a:chOff x="638175" y="3686736"/>
          <a:chExt cx="1945902" cy="663948"/>
        </a:xfrm>
      </xdr:grpSpPr>
      <xdr:sp macro="" textlink="">
        <xdr:nvSpPr>
          <xdr:cNvPr id="1467" name="矩形 146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68" name="TextBox 146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69" name="TextBox 146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70" name="圆角矩形 146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661145</xdr:colOff>
      <xdr:row>192</xdr:row>
      <xdr:rowOff>165288</xdr:rowOff>
    </xdr:from>
    <xdr:to>
      <xdr:col>13</xdr:col>
      <xdr:colOff>556369</xdr:colOff>
      <xdr:row>196</xdr:row>
      <xdr:rowOff>112059</xdr:rowOff>
    </xdr:to>
    <xdr:grpSp>
      <xdr:nvGrpSpPr>
        <xdr:cNvPr id="1471" name="组合 1470"/>
        <xdr:cNvGrpSpPr/>
      </xdr:nvGrpSpPr>
      <xdr:grpSpPr>
        <a:xfrm>
          <a:off x="9547410" y="34589759"/>
          <a:ext cx="1945900" cy="663947"/>
          <a:chOff x="638175" y="3686736"/>
          <a:chExt cx="1945902" cy="663948"/>
        </a:xfrm>
      </xdr:grpSpPr>
      <xdr:sp macro="" textlink="">
        <xdr:nvSpPr>
          <xdr:cNvPr id="1472" name="矩形 147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73" name="TextBox 147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74" name="TextBox 147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75" name="圆角矩形 147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717175</xdr:colOff>
      <xdr:row>197</xdr:row>
      <xdr:rowOff>98052</xdr:rowOff>
    </xdr:from>
    <xdr:to>
      <xdr:col>4</xdr:col>
      <xdr:colOff>679637</xdr:colOff>
      <xdr:row>201</xdr:row>
      <xdr:rowOff>44824</xdr:rowOff>
    </xdr:to>
    <xdr:grpSp>
      <xdr:nvGrpSpPr>
        <xdr:cNvPr id="1481" name="组合 1480"/>
        <xdr:cNvGrpSpPr/>
      </xdr:nvGrpSpPr>
      <xdr:grpSpPr>
        <a:xfrm>
          <a:off x="2700616" y="35418993"/>
          <a:ext cx="2763933" cy="663949"/>
          <a:chOff x="638175" y="3686736"/>
          <a:chExt cx="1945902" cy="663948"/>
        </a:xfrm>
      </xdr:grpSpPr>
      <xdr:sp macro="" textlink="">
        <xdr:nvSpPr>
          <xdr:cNvPr id="1482" name="矩形 148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83" name="TextBox 148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84" name="TextBox 148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85" name="圆角矩形 148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56028</xdr:colOff>
      <xdr:row>197</xdr:row>
      <xdr:rowOff>98052</xdr:rowOff>
    </xdr:from>
    <xdr:to>
      <xdr:col>7</xdr:col>
      <xdr:colOff>634811</xdr:colOff>
      <xdr:row>201</xdr:row>
      <xdr:rowOff>44824</xdr:rowOff>
    </xdr:to>
    <xdr:grpSp>
      <xdr:nvGrpSpPr>
        <xdr:cNvPr id="1486" name="组合 1485"/>
        <xdr:cNvGrpSpPr/>
      </xdr:nvGrpSpPr>
      <xdr:grpSpPr>
        <a:xfrm>
          <a:off x="5524499" y="35418993"/>
          <a:ext cx="1945900" cy="663949"/>
          <a:chOff x="638175" y="3686736"/>
          <a:chExt cx="1945902" cy="663948"/>
        </a:xfrm>
      </xdr:grpSpPr>
      <xdr:sp macro="" textlink="">
        <xdr:nvSpPr>
          <xdr:cNvPr id="1487" name="矩形 148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88" name="TextBox 148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89" name="TextBox 148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90" name="圆角矩形 148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8</xdr:col>
      <xdr:colOff>11203</xdr:colOff>
      <xdr:row>197</xdr:row>
      <xdr:rowOff>98052</xdr:rowOff>
    </xdr:from>
    <xdr:to>
      <xdr:col>10</xdr:col>
      <xdr:colOff>589989</xdr:colOff>
      <xdr:row>201</xdr:row>
      <xdr:rowOff>44824</xdr:rowOff>
    </xdr:to>
    <xdr:grpSp>
      <xdr:nvGrpSpPr>
        <xdr:cNvPr id="1491" name="组合 1490"/>
        <xdr:cNvGrpSpPr/>
      </xdr:nvGrpSpPr>
      <xdr:grpSpPr>
        <a:xfrm>
          <a:off x="7530350" y="35418993"/>
          <a:ext cx="1945904" cy="663949"/>
          <a:chOff x="638175" y="3686736"/>
          <a:chExt cx="1945902" cy="663948"/>
        </a:xfrm>
      </xdr:grpSpPr>
      <xdr:sp macro="" textlink="">
        <xdr:nvSpPr>
          <xdr:cNvPr id="1492" name="矩形 149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93" name="TextBox 149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94" name="TextBox 149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95" name="圆角矩形 149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672349</xdr:colOff>
      <xdr:row>197</xdr:row>
      <xdr:rowOff>98052</xdr:rowOff>
    </xdr:from>
    <xdr:to>
      <xdr:col>16</xdr:col>
      <xdr:colOff>567576</xdr:colOff>
      <xdr:row>201</xdr:row>
      <xdr:rowOff>44824</xdr:rowOff>
    </xdr:to>
    <xdr:grpSp>
      <xdr:nvGrpSpPr>
        <xdr:cNvPr id="1501" name="组合 1500"/>
        <xdr:cNvGrpSpPr/>
      </xdr:nvGrpSpPr>
      <xdr:grpSpPr>
        <a:xfrm>
          <a:off x="11609290" y="35418993"/>
          <a:ext cx="1945904" cy="663949"/>
          <a:chOff x="638175" y="3686736"/>
          <a:chExt cx="1945902" cy="663948"/>
        </a:xfrm>
      </xdr:grpSpPr>
      <xdr:sp macro="" textlink="">
        <xdr:nvSpPr>
          <xdr:cNvPr id="1502" name="矩形 150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03" name="TextBox 150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04" name="TextBox 150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05" name="圆角矩形 150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683557</xdr:colOff>
      <xdr:row>201</xdr:row>
      <xdr:rowOff>131670</xdr:rowOff>
    </xdr:from>
    <xdr:to>
      <xdr:col>4</xdr:col>
      <xdr:colOff>646019</xdr:colOff>
      <xdr:row>205</xdr:row>
      <xdr:rowOff>78441</xdr:rowOff>
    </xdr:to>
    <xdr:grpSp>
      <xdr:nvGrpSpPr>
        <xdr:cNvPr id="1506" name="组合 1505"/>
        <xdr:cNvGrpSpPr/>
      </xdr:nvGrpSpPr>
      <xdr:grpSpPr>
        <a:xfrm>
          <a:off x="2666998" y="36169788"/>
          <a:ext cx="2763933" cy="663947"/>
          <a:chOff x="638175" y="3686736"/>
          <a:chExt cx="1945902" cy="663948"/>
        </a:xfrm>
      </xdr:grpSpPr>
      <xdr:sp macro="" textlink="">
        <xdr:nvSpPr>
          <xdr:cNvPr id="1507" name="矩形 150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08" name="TextBox 150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09" name="TextBox 150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10" name="圆角矩形 150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22410</xdr:colOff>
      <xdr:row>201</xdr:row>
      <xdr:rowOff>131670</xdr:rowOff>
    </xdr:from>
    <xdr:to>
      <xdr:col>7</xdr:col>
      <xdr:colOff>601193</xdr:colOff>
      <xdr:row>205</xdr:row>
      <xdr:rowOff>78441</xdr:rowOff>
    </xdr:to>
    <xdr:grpSp>
      <xdr:nvGrpSpPr>
        <xdr:cNvPr id="1511" name="组合 1510"/>
        <xdr:cNvGrpSpPr/>
      </xdr:nvGrpSpPr>
      <xdr:grpSpPr>
        <a:xfrm>
          <a:off x="5490881" y="36169788"/>
          <a:ext cx="1945900" cy="663947"/>
          <a:chOff x="638175" y="3686736"/>
          <a:chExt cx="1945902" cy="663948"/>
        </a:xfrm>
      </xdr:grpSpPr>
      <xdr:sp macro="" textlink="">
        <xdr:nvSpPr>
          <xdr:cNvPr id="1512" name="矩形 151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13" name="TextBox 151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14" name="TextBox 151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15" name="圆角矩形 151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661144</xdr:colOff>
      <xdr:row>201</xdr:row>
      <xdr:rowOff>131670</xdr:rowOff>
    </xdr:from>
    <xdr:to>
      <xdr:col>10</xdr:col>
      <xdr:colOff>556371</xdr:colOff>
      <xdr:row>205</xdr:row>
      <xdr:rowOff>78441</xdr:rowOff>
    </xdr:to>
    <xdr:grpSp>
      <xdr:nvGrpSpPr>
        <xdr:cNvPr id="1516" name="组合 1515"/>
        <xdr:cNvGrpSpPr/>
      </xdr:nvGrpSpPr>
      <xdr:grpSpPr>
        <a:xfrm>
          <a:off x="7496732" y="36169788"/>
          <a:ext cx="1945904" cy="663947"/>
          <a:chOff x="638175" y="3686736"/>
          <a:chExt cx="1945902" cy="663948"/>
        </a:xfrm>
      </xdr:grpSpPr>
      <xdr:sp macro="" textlink="">
        <xdr:nvSpPr>
          <xdr:cNvPr id="1517" name="矩形 151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18" name="TextBox 151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19" name="TextBox 151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20" name="圆角矩形 151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661144</xdr:colOff>
      <xdr:row>201</xdr:row>
      <xdr:rowOff>131670</xdr:rowOff>
    </xdr:from>
    <xdr:to>
      <xdr:col>13</xdr:col>
      <xdr:colOff>556370</xdr:colOff>
      <xdr:row>205</xdr:row>
      <xdr:rowOff>78441</xdr:rowOff>
    </xdr:to>
    <xdr:grpSp>
      <xdr:nvGrpSpPr>
        <xdr:cNvPr id="1521" name="组合 1520"/>
        <xdr:cNvGrpSpPr/>
      </xdr:nvGrpSpPr>
      <xdr:grpSpPr>
        <a:xfrm>
          <a:off x="9547409" y="36169788"/>
          <a:ext cx="1945902" cy="663947"/>
          <a:chOff x="638175" y="3686736"/>
          <a:chExt cx="1945902" cy="663948"/>
        </a:xfrm>
      </xdr:grpSpPr>
      <xdr:sp macro="" textlink="">
        <xdr:nvSpPr>
          <xdr:cNvPr id="1522" name="矩形 152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23" name="TextBox 152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24" name="TextBox 152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25" name="圆角矩形 152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638731</xdr:colOff>
      <xdr:row>201</xdr:row>
      <xdr:rowOff>131670</xdr:rowOff>
    </xdr:from>
    <xdr:to>
      <xdr:col>16</xdr:col>
      <xdr:colOff>533958</xdr:colOff>
      <xdr:row>205</xdr:row>
      <xdr:rowOff>78441</xdr:rowOff>
    </xdr:to>
    <xdr:grpSp>
      <xdr:nvGrpSpPr>
        <xdr:cNvPr id="1526" name="组合 1525"/>
        <xdr:cNvGrpSpPr/>
      </xdr:nvGrpSpPr>
      <xdr:grpSpPr>
        <a:xfrm>
          <a:off x="11575672" y="36169788"/>
          <a:ext cx="1945904" cy="663947"/>
          <a:chOff x="638175" y="3686736"/>
          <a:chExt cx="1945902" cy="663948"/>
        </a:xfrm>
      </xdr:grpSpPr>
      <xdr:sp macro="" textlink="">
        <xdr:nvSpPr>
          <xdr:cNvPr id="1527" name="矩形 152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28" name="TextBox 152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29" name="TextBox 152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30" name="圆角矩形 152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705969</xdr:colOff>
      <xdr:row>206</xdr:row>
      <xdr:rowOff>64434</xdr:rowOff>
    </xdr:from>
    <xdr:to>
      <xdr:col>4</xdr:col>
      <xdr:colOff>668431</xdr:colOff>
      <xdr:row>210</xdr:row>
      <xdr:rowOff>11205</xdr:rowOff>
    </xdr:to>
    <xdr:grpSp>
      <xdr:nvGrpSpPr>
        <xdr:cNvPr id="1531" name="组合 1530"/>
        <xdr:cNvGrpSpPr/>
      </xdr:nvGrpSpPr>
      <xdr:grpSpPr>
        <a:xfrm>
          <a:off x="2689410" y="36999022"/>
          <a:ext cx="2763933" cy="663948"/>
          <a:chOff x="638175" y="3686736"/>
          <a:chExt cx="1945902" cy="663948"/>
        </a:xfrm>
      </xdr:grpSpPr>
      <xdr:sp macro="" textlink="">
        <xdr:nvSpPr>
          <xdr:cNvPr id="1532" name="矩形 153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33" name="TextBox 153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34" name="TextBox 153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35" name="圆角矩形 153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44822</xdr:colOff>
      <xdr:row>206</xdr:row>
      <xdr:rowOff>64434</xdr:rowOff>
    </xdr:from>
    <xdr:to>
      <xdr:col>7</xdr:col>
      <xdr:colOff>623605</xdr:colOff>
      <xdr:row>210</xdr:row>
      <xdr:rowOff>11205</xdr:rowOff>
    </xdr:to>
    <xdr:grpSp>
      <xdr:nvGrpSpPr>
        <xdr:cNvPr id="1536" name="组合 1535"/>
        <xdr:cNvGrpSpPr/>
      </xdr:nvGrpSpPr>
      <xdr:grpSpPr>
        <a:xfrm>
          <a:off x="5513293" y="36999022"/>
          <a:ext cx="1945900" cy="663948"/>
          <a:chOff x="638175" y="3686736"/>
          <a:chExt cx="1945902" cy="663948"/>
        </a:xfrm>
      </xdr:grpSpPr>
      <xdr:sp macro="" textlink="">
        <xdr:nvSpPr>
          <xdr:cNvPr id="1537" name="矩形 153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38" name="TextBox 153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39" name="TextBox 153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40" name="圆角矩形 153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683556</xdr:colOff>
      <xdr:row>206</xdr:row>
      <xdr:rowOff>64434</xdr:rowOff>
    </xdr:from>
    <xdr:to>
      <xdr:col>10</xdr:col>
      <xdr:colOff>578783</xdr:colOff>
      <xdr:row>210</xdr:row>
      <xdr:rowOff>11205</xdr:rowOff>
    </xdr:to>
    <xdr:grpSp>
      <xdr:nvGrpSpPr>
        <xdr:cNvPr id="1541" name="组合 1540"/>
        <xdr:cNvGrpSpPr/>
      </xdr:nvGrpSpPr>
      <xdr:grpSpPr>
        <a:xfrm>
          <a:off x="7519144" y="36999022"/>
          <a:ext cx="1945904" cy="663948"/>
          <a:chOff x="638175" y="3686736"/>
          <a:chExt cx="1945902" cy="663948"/>
        </a:xfrm>
      </xdr:grpSpPr>
      <xdr:sp macro="" textlink="">
        <xdr:nvSpPr>
          <xdr:cNvPr id="1542" name="矩形 154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43" name="TextBox 154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44" name="TextBox 154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45" name="圆角矩形 154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683556</xdr:colOff>
      <xdr:row>206</xdr:row>
      <xdr:rowOff>64434</xdr:rowOff>
    </xdr:from>
    <xdr:to>
      <xdr:col>13</xdr:col>
      <xdr:colOff>578782</xdr:colOff>
      <xdr:row>210</xdr:row>
      <xdr:rowOff>11205</xdr:rowOff>
    </xdr:to>
    <xdr:grpSp>
      <xdr:nvGrpSpPr>
        <xdr:cNvPr id="1546" name="组合 1545"/>
        <xdr:cNvGrpSpPr/>
      </xdr:nvGrpSpPr>
      <xdr:grpSpPr>
        <a:xfrm>
          <a:off x="9569821" y="36999022"/>
          <a:ext cx="1945902" cy="663948"/>
          <a:chOff x="638175" y="3686736"/>
          <a:chExt cx="1945902" cy="663948"/>
        </a:xfrm>
      </xdr:grpSpPr>
      <xdr:sp macro="" textlink="">
        <xdr:nvSpPr>
          <xdr:cNvPr id="1547" name="矩形 154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48" name="TextBox 154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49" name="TextBox 154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50" name="圆角矩形 154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661143</xdr:colOff>
      <xdr:row>206</xdr:row>
      <xdr:rowOff>64434</xdr:rowOff>
    </xdr:from>
    <xdr:to>
      <xdr:col>16</xdr:col>
      <xdr:colOff>556370</xdr:colOff>
      <xdr:row>210</xdr:row>
      <xdr:rowOff>11205</xdr:rowOff>
    </xdr:to>
    <xdr:grpSp>
      <xdr:nvGrpSpPr>
        <xdr:cNvPr id="1551" name="组合 1550"/>
        <xdr:cNvGrpSpPr/>
      </xdr:nvGrpSpPr>
      <xdr:grpSpPr>
        <a:xfrm>
          <a:off x="11598084" y="36999022"/>
          <a:ext cx="1945904" cy="663948"/>
          <a:chOff x="638175" y="3686736"/>
          <a:chExt cx="1945902" cy="663948"/>
        </a:xfrm>
      </xdr:grpSpPr>
      <xdr:sp macro="" textlink="">
        <xdr:nvSpPr>
          <xdr:cNvPr id="1552" name="矩形 155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53" name="TextBox 155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54" name="TextBox 155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55" name="圆角矩形 155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694763</xdr:colOff>
      <xdr:row>210</xdr:row>
      <xdr:rowOff>165287</xdr:rowOff>
    </xdr:from>
    <xdr:to>
      <xdr:col>4</xdr:col>
      <xdr:colOff>657225</xdr:colOff>
      <xdr:row>214</xdr:row>
      <xdr:rowOff>112059</xdr:rowOff>
    </xdr:to>
    <xdr:grpSp>
      <xdr:nvGrpSpPr>
        <xdr:cNvPr id="1556" name="组合 1555"/>
        <xdr:cNvGrpSpPr/>
      </xdr:nvGrpSpPr>
      <xdr:grpSpPr>
        <a:xfrm>
          <a:off x="2678204" y="37817052"/>
          <a:ext cx="2763933" cy="663948"/>
          <a:chOff x="638175" y="3686736"/>
          <a:chExt cx="1945902" cy="663948"/>
        </a:xfrm>
      </xdr:grpSpPr>
      <xdr:sp macro="" textlink="">
        <xdr:nvSpPr>
          <xdr:cNvPr id="1557" name="矩形 155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58" name="TextBox 155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59" name="TextBox 155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60" name="圆角矩形 155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33616</xdr:colOff>
      <xdr:row>210</xdr:row>
      <xdr:rowOff>165287</xdr:rowOff>
    </xdr:from>
    <xdr:to>
      <xdr:col>7</xdr:col>
      <xdr:colOff>612399</xdr:colOff>
      <xdr:row>214</xdr:row>
      <xdr:rowOff>112059</xdr:rowOff>
    </xdr:to>
    <xdr:grpSp>
      <xdr:nvGrpSpPr>
        <xdr:cNvPr id="1561" name="组合 1560"/>
        <xdr:cNvGrpSpPr/>
      </xdr:nvGrpSpPr>
      <xdr:grpSpPr>
        <a:xfrm>
          <a:off x="5502087" y="37817052"/>
          <a:ext cx="1945900" cy="663948"/>
          <a:chOff x="638175" y="3686736"/>
          <a:chExt cx="1945902" cy="663948"/>
        </a:xfrm>
      </xdr:grpSpPr>
      <xdr:sp macro="" textlink="">
        <xdr:nvSpPr>
          <xdr:cNvPr id="1562" name="矩形 156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63" name="TextBox 156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64" name="TextBox 156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65" name="圆角矩形 156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672350</xdr:colOff>
      <xdr:row>210</xdr:row>
      <xdr:rowOff>165287</xdr:rowOff>
    </xdr:from>
    <xdr:to>
      <xdr:col>10</xdr:col>
      <xdr:colOff>567577</xdr:colOff>
      <xdr:row>214</xdr:row>
      <xdr:rowOff>112059</xdr:rowOff>
    </xdr:to>
    <xdr:grpSp>
      <xdr:nvGrpSpPr>
        <xdr:cNvPr id="1566" name="组合 1565"/>
        <xdr:cNvGrpSpPr/>
      </xdr:nvGrpSpPr>
      <xdr:grpSpPr>
        <a:xfrm>
          <a:off x="7507938" y="37817052"/>
          <a:ext cx="1945904" cy="663948"/>
          <a:chOff x="638175" y="3686736"/>
          <a:chExt cx="1945902" cy="663948"/>
        </a:xfrm>
      </xdr:grpSpPr>
      <xdr:sp macro="" textlink="">
        <xdr:nvSpPr>
          <xdr:cNvPr id="1567" name="矩形 156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68" name="TextBox 156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69" name="TextBox 156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70" name="圆角矩形 156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672350</xdr:colOff>
      <xdr:row>210</xdr:row>
      <xdr:rowOff>165287</xdr:rowOff>
    </xdr:from>
    <xdr:to>
      <xdr:col>13</xdr:col>
      <xdr:colOff>567576</xdr:colOff>
      <xdr:row>214</xdr:row>
      <xdr:rowOff>112059</xdr:rowOff>
    </xdr:to>
    <xdr:grpSp>
      <xdr:nvGrpSpPr>
        <xdr:cNvPr id="1571" name="组合 1570"/>
        <xdr:cNvGrpSpPr/>
      </xdr:nvGrpSpPr>
      <xdr:grpSpPr>
        <a:xfrm>
          <a:off x="9558615" y="37817052"/>
          <a:ext cx="1945902" cy="663948"/>
          <a:chOff x="638175" y="3686736"/>
          <a:chExt cx="1945902" cy="663948"/>
        </a:xfrm>
      </xdr:grpSpPr>
      <xdr:sp macro="" textlink="">
        <xdr:nvSpPr>
          <xdr:cNvPr id="1572" name="矩形 157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73" name="TextBox 157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74" name="TextBox 157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75" name="圆角矩形 157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649937</xdr:colOff>
      <xdr:row>210</xdr:row>
      <xdr:rowOff>165287</xdr:rowOff>
    </xdr:from>
    <xdr:to>
      <xdr:col>16</xdr:col>
      <xdr:colOff>545164</xdr:colOff>
      <xdr:row>214</xdr:row>
      <xdr:rowOff>112059</xdr:rowOff>
    </xdr:to>
    <xdr:grpSp>
      <xdr:nvGrpSpPr>
        <xdr:cNvPr id="1576" name="组合 1575"/>
        <xdr:cNvGrpSpPr/>
      </xdr:nvGrpSpPr>
      <xdr:grpSpPr>
        <a:xfrm>
          <a:off x="11586878" y="37817052"/>
          <a:ext cx="1945904" cy="663948"/>
          <a:chOff x="638175" y="3686736"/>
          <a:chExt cx="1945902" cy="663948"/>
        </a:xfrm>
      </xdr:grpSpPr>
      <xdr:sp macro="" textlink="">
        <xdr:nvSpPr>
          <xdr:cNvPr id="1577" name="矩形 157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78" name="TextBox 157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79" name="TextBox 157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80" name="圆角矩形 157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8</xdr:col>
      <xdr:colOff>156881</xdr:colOff>
      <xdr:row>189</xdr:row>
      <xdr:rowOff>44824</xdr:rowOff>
    </xdr:from>
    <xdr:to>
      <xdr:col>10</xdr:col>
      <xdr:colOff>638735</xdr:colOff>
      <xdr:row>191</xdr:row>
      <xdr:rowOff>33618</xdr:rowOff>
    </xdr:to>
    <xdr:sp macro="" textlink="">
      <xdr:nvSpPr>
        <xdr:cNvPr id="1581" name="矩形 1580"/>
        <xdr:cNvSpPr/>
      </xdr:nvSpPr>
      <xdr:spPr>
        <a:xfrm>
          <a:off x="6857999" y="32138471"/>
          <a:ext cx="1848971" cy="3473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账单列表</a:t>
          </a:r>
        </a:p>
      </xdr:txBody>
    </xdr:sp>
    <xdr:clientData/>
  </xdr:twoCellAnchor>
  <xdr:twoCellAnchor>
    <xdr:from>
      <xdr:col>8</xdr:col>
      <xdr:colOff>179294</xdr:colOff>
      <xdr:row>215</xdr:row>
      <xdr:rowOff>11204</xdr:rowOff>
    </xdr:from>
    <xdr:to>
      <xdr:col>10</xdr:col>
      <xdr:colOff>437029</xdr:colOff>
      <xdr:row>216</xdr:row>
      <xdr:rowOff>44822</xdr:rowOff>
    </xdr:to>
    <xdr:grpSp>
      <xdr:nvGrpSpPr>
        <xdr:cNvPr id="1585" name="组合 1584"/>
        <xdr:cNvGrpSpPr/>
      </xdr:nvGrpSpPr>
      <xdr:grpSpPr>
        <a:xfrm>
          <a:off x="7698441" y="38559439"/>
          <a:ext cx="1624853" cy="212912"/>
          <a:chOff x="6970060" y="36923382"/>
          <a:chExt cx="1624852" cy="212912"/>
        </a:xfrm>
      </xdr:grpSpPr>
      <xdr:sp macro="" textlink="">
        <xdr:nvSpPr>
          <xdr:cNvPr id="1582" name="左箭头 1581"/>
          <xdr:cNvSpPr/>
        </xdr:nvSpPr>
        <xdr:spPr>
          <a:xfrm>
            <a:off x="6970060" y="36945794"/>
            <a:ext cx="358588" cy="19050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83" name="右箭头 1582"/>
          <xdr:cNvSpPr/>
        </xdr:nvSpPr>
        <xdr:spPr>
          <a:xfrm>
            <a:off x="8269941" y="36934588"/>
            <a:ext cx="324971" cy="20170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84" name="矩形 1583"/>
          <xdr:cNvSpPr/>
        </xdr:nvSpPr>
        <xdr:spPr>
          <a:xfrm>
            <a:off x="7530354" y="36923382"/>
            <a:ext cx="549088" cy="21291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1/10</a:t>
            </a:r>
            <a:endParaRPr lang="zh-CN" altLang="en-US" sz="1100"/>
          </a:p>
        </xdr:txBody>
      </xdr:sp>
    </xdr:grpSp>
    <xdr:clientData/>
  </xdr:twoCellAnchor>
  <xdr:twoCellAnchor>
    <xdr:from>
      <xdr:col>13</xdr:col>
      <xdr:colOff>649938</xdr:colOff>
      <xdr:row>192</xdr:row>
      <xdr:rowOff>165288</xdr:rowOff>
    </xdr:from>
    <xdr:to>
      <xdr:col>16</xdr:col>
      <xdr:colOff>545165</xdr:colOff>
      <xdr:row>196</xdr:row>
      <xdr:rowOff>112059</xdr:rowOff>
    </xdr:to>
    <xdr:grpSp>
      <xdr:nvGrpSpPr>
        <xdr:cNvPr id="1591" name="组合 1590"/>
        <xdr:cNvGrpSpPr/>
      </xdr:nvGrpSpPr>
      <xdr:grpSpPr>
        <a:xfrm>
          <a:off x="11586879" y="34589759"/>
          <a:ext cx="1945904" cy="663947"/>
          <a:chOff x="10768850" y="32796817"/>
          <a:chExt cx="1945903" cy="663948"/>
        </a:xfrm>
      </xdr:grpSpPr>
      <xdr:grpSp>
        <xdr:nvGrpSpPr>
          <xdr:cNvPr id="1476" name="组合 1475"/>
          <xdr:cNvGrpSpPr/>
        </xdr:nvGrpSpPr>
        <xdr:grpSpPr>
          <a:xfrm>
            <a:off x="10768850" y="32796817"/>
            <a:ext cx="1945903" cy="663948"/>
            <a:chOff x="638175" y="3686736"/>
            <a:chExt cx="1945902" cy="663948"/>
          </a:xfrm>
        </xdr:grpSpPr>
        <xdr:sp macro="" textlink="">
          <xdr:nvSpPr>
            <xdr:cNvPr id="1477" name="矩形 147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78" name="TextBox 147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1479" name="TextBox 147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1480" name="圆角矩形 147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1588" name="圆角矩形 1587"/>
          <xdr:cNvSpPr/>
        </xdr:nvSpPr>
        <xdr:spPr>
          <a:xfrm>
            <a:off x="11598088" y="33090971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11</xdr:col>
      <xdr:colOff>11203</xdr:colOff>
      <xdr:row>197</xdr:row>
      <xdr:rowOff>98052</xdr:rowOff>
    </xdr:from>
    <xdr:to>
      <xdr:col>13</xdr:col>
      <xdr:colOff>589988</xdr:colOff>
      <xdr:row>201</xdr:row>
      <xdr:rowOff>44824</xdr:rowOff>
    </xdr:to>
    <xdr:grpSp>
      <xdr:nvGrpSpPr>
        <xdr:cNvPr id="1592" name="组合 1591"/>
        <xdr:cNvGrpSpPr/>
      </xdr:nvGrpSpPr>
      <xdr:grpSpPr>
        <a:xfrm>
          <a:off x="9581027" y="35418993"/>
          <a:ext cx="1945902" cy="663949"/>
          <a:chOff x="8762997" y="33626052"/>
          <a:chExt cx="1945903" cy="663948"/>
        </a:xfrm>
      </xdr:grpSpPr>
      <xdr:grpSp>
        <xdr:nvGrpSpPr>
          <xdr:cNvPr id="1496" name="组合 1495"/>
          <xdr:cNvGrpSpPr/>
        </xdr:nvGrpSpPr>
        <xdr:grpSpPr>
          <a:xfrm>
            <a:off x="8762997" y="33626052"/>
            <a:ext cx="1945903" cy="663948"/>
            <a:chOff x="638175" y="3686736"/>
            <a:chExt cx="1945902" cy="663948"/>
          </a:xfrm>
        </xdr:grpSpPr>
        <xdr:sp macro="" textlink="">
          <xdr:nvSpPr>
            <xdr:cNvPr id="1497" name="矩形 149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98" name="TextBox 149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1499" name="TextBox 149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1500" name="圆角矩形 149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1589" name="圆角矩形 1588"/>
          <xdr:cNvSpPr/>
        </xdr:nvSpPr>
        <xdr:spPr>
          <a:xfrm>
            <a:off x="9614647" y="33920207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3</xdr:col>
      <xdr:colOff>1165413</xdr:colOff>
      <xdr:row>203</xdr:row>
      <xdr:rowOff>56030</xdr:rowOff>
    </xdr:from>
    <xdr:to>
      <xdr:col>3</xdr:col>
      <xdr:colOff>1893795</xdr:colOff>
      <xdr:row>204</xdr:row>
      <xdr:rowOff>160805</xdr:rowOff>
    </xdr:to>
    <xdr:sp macro="" textlink="">
      <xdr:nvSpPr>
        <xdr:cNvPr id="1590" name="圆角矩形 1589"/>
        <xdr:cNvSpPr/>
      </xdr:nvSpPr>
      <xdr:spPr>
        <a:xfrm>
          <a:off x="3888442" y="34659795"/>
          <a:ext cx="728382" cy="284069"/>
        </a:xfrm>
        <a:prstGeom prst="round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修改</a:t>
          </a:r>
        </a:p>
      </xdr:txBody>
    </xdr:sp>
    <xdr:clientData/>
  </xdr:twoCellAnchor>
  <xdr:twoCellAnchor>
    <xdr:from>
      <xdr:col>15</xdr:col>
      <xdr:colOff>227112</xdr:colOff>
      <xdr:row>195</xdr:row>
      <xdr:rowOff>85907</xdr:rowOff>
    </xdr:from>
    <xdr:to>
      <xdr:col>17</xdr:col>
      <xdr:colOff>661147</xdr:colOff>
      <xdr:row>195</xdr:row>
      <xdr:rowOff>100853</xdr:rowOff>
    </xdr:to>
    <xdr:cxnSp macro="">
      <xdr:nvCxnSpPr>
        <xdr:cNvPr id="1593" name="直接箭头连接符 1592"/>
        <xdr:cNvCxnSpPr/>
      </xdr:nvCxnSpPr>
      <xdr:spPr>
        <a:xfrm>
          <a:off x="11713141" y="33255319"/>
          <a:ext cx="1801153" cy="1494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145676</xdr:colOff>
      <xdr:row>190</xdr:row>
      <xdr:rowOff>100853</xdr:rowOff>
    </xdr:from>
    <xdr:to>
      <xdr:col>36</xdr:col>
      <xdr:colOff>112058</xdr:colOff>
      <xdr:row>218</xdr:row>
      <xdr:rowOff>89648</xdr:rowOff>
    </xdr:to>
    <xdr:grpSp>
      <xdr:nvGrpSpPr>
        <xdr:cNvPr id="1597" name="组合 1596"/>
        <xdr:cNvGrpSpPr/>
      </xdr:nvGrpSpPr>
      <xdr:grpSpPr>
        <a:xfrm>
          <a:off x="15867529" y="34166735"/>
          <a:ext cx="10903323" cy="5009031"/>
          <a:chOff x="1961029" y="15867530"/>
          <a:chExt cx="10903323" cy="5009030"/>
        </a:xfrm>
      </xdr:grpSpPr>
      <xdr:sp macro="" textlink="">
        <xdr:nvSpPr>
          <xdr:cNvPr id="1598" name="矩形 1597"/>
          <xdr:cNvSpPr/>
        </xdr:nvSpPr>
        <xdr:spPr>
          <a:xfrm>
            <a:off x="1961029" y="16069236"/>
            <a:ext cx="10903323" cy="48073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99" name="TextBox 1598"/>
          <xdr:cNvSpPr txBox="1"/>
        </xdr:nvSpPr>
        <xdr:spPr>
          <a:xfrm>
            <a:off x="6925236" y="15867530"/>
            <a:ext cx="1064560" cy="358587"/>
          </a:xfrm>
          <a:prstGeom prst="rect">
            <a:avLst/>
          </a:prstGeom>
          <a:solidFill>
            <a:schemeClr val="accent1"/>
          </a:solidFill>
          <a:ln w="12700" cmpd="sng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zh-CN" altLang="en-US" sz="1000">
                <a:solidFill>
                  <a:schemeClr val="bg1"/>
                </a:solidFill>
              </a:rPr>
              <a:t>显示牌局名称</a:t>
            </a:r>
          </a:p>
        </xdr:txBody>
      </xdr:sp>
      <xdr:sp macro="" textlink="">
        <xdr:nvSpPr>
          <xdr:cNvPr id="1600" name="矩形 1599"/>
          <xdr:cNvSpPr/>
        </xdr:nvSpPr>
        <xdr:spPr>
          <a:xfrm>
            <a:off x="1983441" y="16534695"/>
            <a:ext cx="10645587" cy="422980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601" name="组合 328"/>
          <xdr:cNvGrpSpPr/>
        </xdr:nvGrpSpPr>
        <xdr:grpSpPr>
          <a:xfrm>
            <a:off x="2005853" y="16618322"/>
            <a:ext cx="10568828" cy="247651"/>
            <a:chOff x="569817" y="2602007"/>
            <a:chExt cx="9090295" cy="247650"/>
          </a:xfrm>
        </xdr:grpSpPr>
        <xdr:sp macro="" textlink="">
          <xdr:nvSpPr>
            <xdr:cNvPr id="1760" name="矩形 1759"/>
            <xdr:cNvSpPr/>
          </xdr:nvSpPr>
          <xdr:spPr>
            <a:xfrm>
              <a:off x="569817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1761" name="矩形 1760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玩家昵称</a:t>
              </a:r>
            </a:p>
          </xdr:txBody>
        </xdr:sp>
        <xdr:sp macro="" textlink="">
          <xdr:nvSpPr>
            <xdr:cNvPr id="1762" name="矩形 1761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1763" name="矩形 1762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</a:p>
          </xdr:txBody>
        </xdr:sp>
        <xdr:sp macro="" textlink="">
          <xdr:nvSpPr>
            <xdr:cNvPr id="1764" name="矩形 1763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买入</a:t>
              </a:r>
            </a:p>
          </xdr:txBody>
        </xdr:sp>
        <xdr:sp macro="" textlink="">
          <xdr:nvSpPr>
            <xdr:cNvPr id="1765" name="矩形 1764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带出</a:t>
              </a:r>
            </a:p>
          </xdr:txBody>
        </xdr:sp>
        <xdr:sp macro="" textlink="">
          <xdr:nvSpPr>
            <xdr:cNvPr id="1766" name="矩形 1765"/>
            <xdr:cNvSpPr/>
          </xdr:nvSpPr>
          <xdr:spPr>
            <a:xfrm>
              <a:off x="5169793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保险买入</a:t>
              </a:r>
            </a:p>
          </xdr:txBody>
        </xdr:sp>
        <xdr:sp macro="" textlink="">
          <xdr:nvSpPr>
            <xdr:cNvPr id="1767" name="矩形 1766"/>
            <xdr:cNvSpPr/>
          </xdr:nvSpPr>
          <xdr:spPr>
            <a:xfrm>
              <a:off x="592157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保险收入</a:t>
              </a:r>
            </a:p>
          </xdr:txBody>
        </xdr:sp>
        <xdr:sp macro="" textlink="">
          <xdr:nvSpPr>
            <xdr:cNvPr id="1768" name="矩形 1767"/>
            <xdr:cNvSpPr/>
          </xdr:nvSpPr>
          <xdr:spPr>
            <a:xfrm>
              <a:off x="6673356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保险合计</a:t>
              </a:r>
            </a:p>
          </xdr:txBody>
        </xdr:sp>
        <xdr:sp macro="" textlink="">
          <xdr:nvSpPr>
            <xdr:cNvPr id="1769" name="矩形 1768"/>
            <xdr:cNvSpPr/>
          </xdr:nvSpPr>
          <xdr:spPr>
            <a:xfrm>
              <a:off x="744441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俱乐部保险</a:t>
              </a:r>
            </a:p>
          </xdr:txBody>
        </xdr:sp>
        <xdr:sp macro="" textlink="">
          <xdr:nvSpPr>
            <xdr:cNvPr id="1770" name="矩形 1769"/>
            <xdr:cNvSpPr/>
          </xdr:nvSpPr>
          <xdr:spPr>
            <a:xfrm>
              <a:off x="8196197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</a:t>
              </a:r>
            </a:p>
          </xdr:txBody>
        </xdr:sp>
        <xdr:sp macro="" textlink="">
          <xdr:nvSpPr>
            <xdr:cNvPr id="1771" name="矩形 1770"/>
            <xdr:cNvSpPr/>
          </xdr:nvSpPr>
          <xdr:spPr>
            <a:xfrm>
              <a:off x="8947978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战绩</a:t>
              </a:r>
            </a:p>
          </xdr:txBody>
        </xdr:sp>
      </xdr:grpSp>
      <xdr:sp macro="" textlink="">
        <xdr:nvSpPr>
          <xdr:cNvPr id="1602" name="TextBox 1601"/>
          <xdr:cNvSpPr txBox="1"/>
        </xdr:nvSpPr>
        <xdr:spPr>
          <a:xfrm>
            <a:off x="2117911" y="16248528"/>
            <a:ext cx="9670677" cy="302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900">
                <a:solidFill>
                  <a:schemeClr val="bg1"/>
                </a:solidFill>
              </a:rPr>
              <a:t>牌局类型：普通保险局         牌局名： </a:t>
            </a:r>
            <a:r>
              <a:rPr lang="en-US" altLang="zh-CN" sz="90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口</a:t>
            </a:r>
            <a:r>
              <a:rPr lang="en-US" altLang="zh-CN" sz="900">
                <a:solidFill>
                  <a:schemeClr val="bg1"/>
                </a:solidFill>
              </a:rPr>
              <a:t>1568</a:t>
            </a:r>
            <a:r>
              <a:rPr lang="en-US" altLang="zh-CN" sz="900" baseline="0">
                <a:solidFill>
                  <a:schemeClr val="bg1"/>
                </a:solidFill>
              </a:rPr>
              <a:t>         </a:t>
            </a:r>
            <a:r>
              <a:rPr lang="zh-CN" altLang="en-US" sz="900" baseline="0">
                <a:solidFill>
                  <a:schemeClr val="bg1"/>
                </a:solidFill>
              </a:rPr>
              <a:t>创建者：六六六       盲注：</a:t>
            </a:r>
            <a:r>
              <a:rPr lang="en-US" altLang="zh-CN" sz="900" baseline="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         牌桌：</a:t>
            </a:r>
            <a:r>
              <a:rPr lang="en-US" altLang="zh-CN" sz="900">
                <a:solidFill>
                  <a:schemeClr val="bg1"/>
                </a:solidFill>
              </a:rPr>
              <a:t>8       </a:t>
            </a:r>
            <a:r>
              <a:rPr lang="zh-CN" altLang="en-US" sz="900">
                <a:solidFill>
                  <a:schemeClr val="bg1"/>
                </a:solidFill>
              </a:rPr>
              <a:t>牌局时长：</a:t>
            </a:r>
            <a:r>
              <a:rPr lang="en-US" altLang="zh-CN" sz="900">
                <a:solidFill>
                  <a:schemeClr val="bg1"/>
                </a:solidFill>
              </a:rPr>
              <a:t>3.0       </a:t>
            </a:r>
            <a:r>
              <a:rPr lang="zh-CN" altLang="en-US" sz="900">
                <a:solidFill>
                  <a:schemeClr val="bg1"/>
                </a:solidFill>
              </a:rPr>
              <a:t>总手数：</a:t>
            </a:r>
            <a:r>
              <a:rPr lang="en-US" altLang="zh-CN" sz="900">
                <a:solidFill>
                  <a:schemeClr val="bg1"/>
                </a:solidFill>
              </a:rPr>
              <a:t>236             </a:t>
            </a:r>
            <a:r>
              <a:rPr lang="zh-CN" altLang="en-US" sz="900">
                <a:solidFill>
                  <a:schemeClr val="bg1"/>
                </a:solidFill>
              </a:rPr>
              <a:t>结束时间：</a:t>
            </a:r>
            <a:r>
              <a:rPr lang="en-US" altLang="zh-CN" sz="900">
                <a:solidFill>
                  <a:schemeClr val="bg1"/>
                </a:solidFill>
              </a:rPr>
              <a:t>2017.06.07   2:35</a:t>
            </a:r>
            <a:endParaRPr lang="zh-CN" altLang="en-US" sz="900">
              <a:solidFill>
                <a:schemeClr val="bg1"/>
              </a:solidFill>
            </a:endParaRPr>
          </a:p>
        </xdr:txBody>
      </xdr:sp>
      <xdr:grpSp>
        <xdr:nvGrpSpPr>
          <xdr:cNvPr id="1603" name="组合 356"/>
          <xdr:cNvGrpSpPr/>
        </xdr:nvGrpSpPr>
        <xdr:grpSpPr>
          <a:xfrm>
            <a:off x="2005853" y="16920882"/>
            <a:ext cx="10568828" cy="212914"/>
            <a:chOff x="569817" y="2602007"/>
            <a:chExt cx="9090295" cy="212913"/>
          </a:xfrm>
        </xdr:grpSpPr>
        <xdr:sp macro="" textlink="">
          <xdr:nvSpPr>
            <xdr:cNvPr id="1748" name="矩形 174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49" name="矩形 174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50" name="矩形 174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51" name="矩形 175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52" name="矩形 175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53" name="矩形 175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54" name="矩形 175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5" name="矩形 175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6" name="矩形 175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7" name="矩形 175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8" name="矩形 175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 →1923</a:t>
              </a:r>
              <a:endParaRPr lang="zh-CN" altLang="en-US" sz="800" u="sng"/>
            </a:p>
          </xdr:txBody>
        </xdr:sp>
        <xdr:sp macro="" textlink="">
          <xdr:nvSpPr>
            <xdr:cNvPr id="1759" name="矩形 175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4" name="组合 613"/>
          <xdr:cNvGrpSpPr/>
        </xdr:nvGrpSpPr>
        <xdr:grpSpPr>
          <a:xfrm>
            <a:off x="2005853" y="17133791"/>
            <a:ext cx="10568828" cy="212914"/>
            <a:chOff x="569817" y="2602007"/>
            <a:chExt cx="9090295" cy="212913"/>
          </a:xfrm>
        </xdr:grpSpPr>
        <xdr:sp macro="" textlink="">
          <xdr:nvSpPr>
            <xdr:cNvPr id="1736" name="矩形 173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37" name="矩形 173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38" name="矩形 173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39" name="矩形 173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40" name="矩形 173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41" name="矩形 174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42" name="矩形 174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3" name="矩形 174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4" name="矩形 174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5" name="矩形 174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6" name="矩形 174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47" name="矩形 174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5" name="组合 626"/>
          <xdr:cNvGrpSpPr/>
        </xdr:nvGrpSpPr>
        <xdr:grpSpPr>
          <a:xfrm>
            <a:off x="2005852" y="17357908"/>
            <a:ext cx="10568828" cy="212914"/>
            <a:chOff x="569817" y="2602007"/>
            <a:chExt cx="9090295" cy="212913"/>
          </a:xfrm>
        </xdr:grpSpPr>
        <xdr:sp macro="" textlink="">
          <xdr:nvSpPr>
            <xdr:cNvPr id="1724" name="矩形 172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25" name="矩形 172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26" name="矩形 172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27" name="矩形 172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28" name="矩形 172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29" name="矩形 172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30" name="矩形 172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1" name="矩形 173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2" name="矩形 173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3" name="矩形 173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4" name="矩形 173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35" name="矩形 173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6" name="组合 681"/>
          <xdr:cNvGrpSpPr/>
        </xdr:nvGrpSpPr>
        <xdr:grpSpPr>
          <a:xfrm>
            <a:off x="2005852" y="17604437"/>
            <a:ext cx="10568828" cy="212914"/>
            <a:chOff x="569817" y="2602007"/>
            <a:chExt cx="9090295" cy="212913"/>
          </a:xfrm>
        </xdr:grpSpPr>
        <xdr:sp macro="" textlink="">
          <xdr:nvSpPr>
            <xdr:cNvPr id="1712" name="矩形 171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13" name="矩形 171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14" name="矩形 171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15" name="矩形 171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16" name="矩形 171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17" name="矩形 171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18" name="矩形 171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19" name="矩形 171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0" name="矩形 171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1" name="矩形 172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2" name="矩形 172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23" name="矩形 172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7" name="组合 694"/>
          <xdr:cNvGrpSpPr/>
        </xdr:nvGrpSpPr>
        <xdr:grpSpPr>
          <a:xfrm>
            <a:off x="2017058" y="17828555"/>
            <a:ext cx="10568828" cy="212914"/>
            <a:chOff x="569817" y="2602007"/>
            <a:chExt cx="9090295" cy="212913"/>
          </a:xfrm>
        </xdr:grpSpPr>
        <xdr:sp macro="" textlink="">
          <xdr:nvSpPr>
            <xdr:cNvPr id="1700" name="矩形 169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01" name="矩形 170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02" name="矩形 170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03" name="矩形 170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04" name="矩形 170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05" name="矩形 170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06" name="矩形 170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7" name="矩形 170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8" name="矩形 170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9" name="矩形 170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10" name="矩形 170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11" name="矩形 171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8" name="组合 720"/>
          <xdr:cNvGrpSpPr/>
        </xdr:nvGrpSpPr>
        <xdr:grpSpPr>
          <a:xfrm>
            <a:off x="2012574" y="18081809"/>
            <a:ext cx="10568828" cy="212914"/>
            <a:chOff x="569817" y="2602007"/>
            <a:chExt cx="9090295" cy="212913"/>
          </a:xfrm>
        </xdr:grpSpPr>
        <xdr:sp macro="" textlink="">
          <xdr:nvSpPr>
            <xdr:cNvPr id="1688" name="矩形 168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89" name="矩形 168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90" name="矩形 168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91" name="矩形 169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92" name="矩形 169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93" name="矩形 169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94" name="矩形 169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5" name="矩形 169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6" name="矩形 169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7" name="矩形 169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8" name="矩形 169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99" name="矩形 169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9" name="组合 733"/>
          <xdr:cNvGrpSpPr/>
        </xdr:nvGrpSpPr>
        <xdr:grpSpPr>
          <a:xfrm>
            <a:off x="2019296" y="18335063"/>
            <a:ext cx="10568828" cy="212914"/>
            <a:chOff x="569817" y="2602007"/>
            <a:chExt cx="9090295" cy="212913"/>
          </a:xfrm>
        </xdr:grpSpPr>
        <xdr:sp macro="" textlink="">
          <xdr:nvSpPr>
            <xdr:cNvPr id="1676" name="矩形 167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77" name="矩形 167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78" name="矩形 167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79" name="矩形 167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80" name="矩形 167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81" name="矩形 168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82" name="矩形 168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3" name="矩形 168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4" name="矩形 168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5" name="矩形 168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6" name="矩形 168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87" name="矩形 168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0" name="组合 746"/>
          <xdr:cNvGrpSpPr/>
        </xdr:nvGrpSpPr>
        <xdr:grpSpPr>
          <a:xfrm>
            <a:off x="2026018" y="18588317"/>
            <a:ext cx="10568828" cy="212914"/>
            <a:chOff x="569817" y="2602007"/>
            <a:chExt cx="9090295" cy="212913"/>
          </a:xfrm>
        </xdr:grpSpPr>
        <xdr:sp macro="" textlink="">
          <xdr:nvSpPr>
            <xdr:cNvPr id="1664" name="矩形 166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65" name="矩形 166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66" name="矩形 166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67" name="矩形 166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68" name="矩形 166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69" name="矩形 166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70" name="矩形 166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1" name="矩形 167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2" name="矩形 167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3" name="矩形 167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4" name="矩形 167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75" name="矩形 167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1" name="组合 759"/>
          <xdr:cNvGrpSpPr/>
        </xdr:nvGrpSpPr>
        <xdr:grpSpPr>
          <a:xfrm>
            <a:off x="2021534" y="18830365"/>
            <a:ext cx="10568828" cy="212914"/>
            <a:chOff x="569817" y="2602007"/>
            <a:chExt cx="9090295" cy="212913"/>
          </a:xfrm>
        </xdr:grpSpPr>
        <xdr:sp macro="" textlink="">
          <xdr:nvSpPr>
            <xdr:cNvPr id="1652" name="矩形 165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53" name="矩形 165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54" name="矩形 165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55" name="矩形 165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56" name="矩形 165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57" name="矩形 165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58" name="矩形 165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59" name="矩形 165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0" name="矩形 165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1" name="矩形 166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2" name="矩形 166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63" name="矩形 166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2" name="组合 772"/>
          <xdr:cNvGrpSpPr/>
        </xdr:nvGrpSpPr>
        <xdr:grpSpPr>
          <a:xfrm>
            <a:off x="2028256" y="19083619"/>
            <a:ext cx="10568828" cy="212914"/>
            <a:chOff x="569817" y="2602007"/>
            <a:chExt cx="9090295" cy="212913"/>
          </a:xfrm>
        </xdr:grpSpPr>
        <xdr:sp macro="" textlink="">
          <xdr:nvSpPr>
            <xdr:cNvPr id="1640" name="矩形 163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41" name="矩形 164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42" name="矩形 164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43" name="矩形 164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44" name="矩形 164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45" name="矩形 164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46" name="矩形 164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7" name="矩形 164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8" name="矩形 164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9" name="矩形 164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50" name="矩形 164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51" name="矩形 165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3" name="组合 785"/>
          <xdr:cNvGrpSpPr/>
        </xdr:nvGrpSpPr>
        <xdr:grpSpPr>
          <a:xfrm>
            <a:off x="2023772" y="19325667"/>
            <a:ext cx="10568828" cy="212914"/>
            <a:chOff x="569817" y="2602007"/>
            <a:chExt cx="9090295" cy="212913"/>
          </a:xfrm>
        </xdr:grpSpPr>
        <xdr:sp macro="" textlink="">
          <xdr:nvSpPr>
            <xdr:cNvPr id="1628" name="矩形 162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29" name="矩形 162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30" name="矩形 162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31" name="矩形 163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32" name="矩形 163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33" name="矩形 163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34" name="矩形 163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5" name="矩形 163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6" name="矩形 163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7" name="矩形 163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8" name="矩形 163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39" name="矩形 163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4" name="组合 798"/>
          <xdr:cNvGrpSpPr/>
        </xdr:nvGrpSpPr>
        <xdr:grpSpPr>
          <a:xfrm>
            <a:off x="2019288" y="19590127"/>
            <a:ext cx="10568828" cy="212914"/>
            <a:chOff x="569817" y="2602007"/>
            <a:chExt cx="9090295" cy="212913"/>
          </a:xfrm>
        </xdr:grpSpPr>
        <xdr:sp macro="" textlink="">
          <xdr:nvSpPr>
            <xdr:cNvPr id="1616" name="矩形 161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17" name="矩形 161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18" name="矩形 161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19" name="矩形 161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20" name="矩形 161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21" name="矩形 162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22" name="矩形 162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3" name="矩形 162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4" name="矩形 162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5" name="矩形 162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6" name="矩形 162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27" name="矩形 162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sp macro="" textlink="">
        <xdr:nvSpPr>
          <xdr:cNvPr id="1615" name="圆角矩形 1614"/>
          <xdr:cNvSpPr/>
        </xdr:nvSpPr>
        <xdr:spPr>
          <a:xfrm>
            <a:off x="11777382" y="16181295"/>
            <a:ext cx="83607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保存修改</a:t>
            </a:r>
          </a:p>
        </xdr:txBody>
      </xdr:sp>
    </xdr:grpSp>
    <xdr:clientData/>
  </xdr:twoCellAnchor>
  <xdr:twoCellAnchor>
    <xdr:from>
      <xdr:col>7</xdr:col>
      <xdr:colOff>403412</xdr:colOff>
      <xdr:row>197</xdr:row>
      <xdr:rowOff>33619</xdr:rowOff>
    </xdr:from>
    <xdr:to>
      <xdr:col>7</xdr:col>
      <xdr:colOff>662492</xdr:colOff>
      <xdr:row>198</xdr:row>
      <xdr:rowOff>103655</xdr:rowOff>
    </xdr:to>
    <xdr:sp macro="" textlink="">
      <xdr:nvSpPr>
        <xdr:cNvPr id="1772" name="圆角矩形 1771"/>
        <xdr:cNvSpPr/>
      </xdr:nvSpPr>
      <xdr:spPr>
        <a:xfrm>
          <a:off x="6420971" y="33561619"/>
          <a:ext cx="259080" cy="249330"/>
        </a:xfrm>
        <a:prstGeom prst="roundRect">
          <a:avLst/>
        </a:prstGeom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>
              <a:solidFill>
                <a:schemeClr val="tx1"/>
              </a:solidFill>
            </a:rPr>
            <a:t>查</a:t>
          </a:r>
        </a:p>
      </xdr:txBody>
    </xdr:sp>
    <xdr:clientData/>
  </xdr:twoCellAnchor>
  <xdr:twoCellAnchor>
    <xdr:from>
      <xdr:col>1</xdr:col>
      <xdr:colOff>1064559</xdr:colOff>
      <xdr:row>311</xdr:row>
      <xdr:rowOff>0</xdr:rowOff>
    </xdr:from>
    <xdr:to>
      <xdr:col>18</xdr:col>
      <xdr:colOff>571501</xdr:colOff>
      <xdr:row>342</xdr:row>
      <xdr:rowOff>56030</xdr:rowOff>
    </xdr:to>
    <xdr:sp macro="" textlink="">
      <xdr:nvSpPr>
        <xdr:cNvPr id="1239" name="矩形 1238"/>
        <xdr:cNvSpPr/>
      </xdr:nvSpPr>
      <xdr:spPr>
        <a:xfrm>
          <a:off x="1748118" y="53250353"/>
          <a:ext cx="12360089" cy="5614148"/>
        </a:xfrm>
        <a:prstGeom prst="rect">
          <a:avLst/>
        </a:prstGeom>
        <a:solidFill>
          <a:schemeClr val="accent1">
            <a:alpha val="65000"/>
          </a:schemeClr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425827</xdr:colOff>
      <xdr:row>311</xdr:row>
      <xdr:rowOff>89647</xdr:rowOff>
    </xdr:from>
    <xdr:to>
      <xdr:col>9</xdr:col>
      <xdr:colOff>201710</xdr:colOff>
      <xdr:row>341</xdr:row>
      <xdr:rowOff>22412</xdr:rowOff>
    </xdr:to>
    <xdr:grpSp>
      <xdr:nvGrpSpPr>
        <xdr:cNvPr id="1969" name="组合 1968"/>
        <xdr:cNvGrpSpPr/>
      </xdr:nvGrpSpPr>
      <xdr:grpSpPr>
        <a:xfrm>
          <a:off x="5210739" y="55850118"/>
          <a:ext cx="3193677" cy="5782235"/>
          <a:chOff x="10780059" y="53340000"/>
          <a:chExt cx="3193677" cy="5782236"/>
        </a:xfrm>
      </xdr:grpSpPr>
      <xdr:sp macro="" textlink="">
        <xdr:nvSpPr>
          <xdr:cNvPr id="1269" name="矩形 1268"/>
          <xdr:cNvSpPr/>
        </xdr:nvSpPr>
        <xdr:spPr>
          <a:xfrm>
            <a:off x="10780059" y="53541706"/>
            <a:ext cx="3193677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70" name="矩形 1269"/>
          <xdr:cNvSpPr/>
        </xdr:nvSpPr>
        <xdr:spPr>
          <a:xfrm>
            <a:off x="10880914" y="53743412"/>
            <a:ext cx="918882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桌子级别</a:t>
            </a:r>
          </a:p>
        </xdr:txBody>
      </xdr:sp>
      <xdr:grpSp>
        <xdr:nvGrpSpPr>
          <xdr:cNvPr id="1894" name="组合 1893"/>
          <xdr:cNvGrpSpPr/>
        </xdr:nvGrpSpPr>
        <xdr:grpSpPr>
          <a:xfrm>
            <a:off x="10925738" y="54169238"/>
            <a:ext cx="762000" cy="3843617"/>
            <a:chOff x="4213414" y="53978736"/>
            <a:chExt cx="762000" cy="3843617"/>
          </a:xfrm>
        </xdr:grpSpPr>
        <xdr:sp macro="" textlink="">
          <xdr:nvSpPr>
            <xdr:cNvPr id="1274" name="矩形 1273"/>
            <xdr:cNvSpPr/>
          </xdr:nvSpPr>
          <xdr:spPr>
            <a:xfrm>
              <a:off x="4235825" y="53978736"/>
              <a:ext cx="683558" cy="30255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1/2</a:t>
              </a:r>
              <a:endParaRPr lang="zh-CN" altLang="en-US" sz="1100"/>
            </a:p>
          </xdr:txBody>
        </xdr:sp>
        <xdr:sp macro="" textlink="">
          <xdr:nvSpPr>
            <xdr:cNvPr id="1275" name="矩形 1274"/>
            <xdr:cNvSpPr/>
          </xdr:nvSpPr>
          <xdr:spPr>
            <a:xfrm>
              <a:off x="4247032" y="54359736"/>
              <a:ext cx="683557" cy="28014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2/4</a:t>
              </a:r>
              <a:endParaRPr lang="zh-CN" altLang="en-US" sz="1100"/>
            </a:p>
          </xdr:txBody>
        </xdr:sp>
        <xdr:sp macro="" textlink="">
          <xdr:nvSpPr>
            <xdr:cNvPr id="1276" name="矩形 1275"/>
            <xdr:cNvSpPr/>
          </xdr:nvSpPr>
          <xdr:spPr>
            <a:xfrm>
              <a:off x="4235825" y="54729531"/>
              <a:ext cx="705969" cy="31376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5/10</a:t>
              </a:r>
              <a:endParaRPr lang="zh-CN" altLang="en-US" sz="1100"/>
            </a:p>
          </xdr:txBody>
        </xdr:sp>
        <xdr:sp macro="" textlink="">
          <xdr:nvSpPr>
            <xdr:cNvPr id="1277" name="矩形 1276"/>
            <xdr:cNvSpPr/>
          </xdr:nvSpPr>
          <xdr:spPr>
            <a:xfrm>
              <a:off x="4224620" y="55110530"/>
              <a:ext cx="728382" cy="2801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10/20</a:t>
              </a:r>
              <a:endParaRPr lang="zh-CN" altLang="en-US" sz="1100"/>
            </a:p>
          </xdr:txBody>
        </xdr:sp>
        <xdr:sp macro="" textlink="">
          <xdr:nvSpPr>
            <xdr:cNvPr id="1281" name="矩形 1280"/>
            <xdr:cNvSpPr/>
          </xdr:nvSpPr>
          <xdr:spPr>
            <a:xfrm>
              <a:off x="4213414" y="55457913"/>
              <a:ext cx="750794" cy="24652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20/40</a:t>
              </a:r>
              <a:endParaRPr lang="zh-CN" altLang="en-US" sz="1100"/>
            </a:p>
          </xdr:txBody>
        </xdr:sp>
        <xdr:sp macro="" textlink="">
          <xdr:nvSpPr>
            <xdr:cNvPr id="1282" name="矩形 1281"/>
            <xdr:cNvSpPr/>
          </xdr:nvSpPr>
          <xdr:spPr>
            <a:xfrm>
              <a:off x="4224620" y="55782883"/>
              <a:ext cx="739588" cy="25773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25/50</a:t>
              </a:r>
              <a:endParaRPr lang="zh-CN" altLang="en-US" sz="1100"/>
            </a:p>
          </xdr:txBody>
        </xdr:sp>
        <xdr:sp macro="" textlink="">
          <xdr:nvSpPr>
            <xdr:cNvPr id="1283" name="矩形 1282"/>
            <xdr:cNvSpPr/>
          </xdr:nvSpPr>
          <xdr:spPr>
            <a:xfrm>
              <a:off x="4235826" y="56096648"/>
              <a:ext cx="728382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50/100</a:t>
              </a:r>
              <a:endParaRPr lang="zh-CN" altLang="en-US" sz="1100"/>
            </a:p>
          </xdr:txBody>
        </xdr:sp>
        <xdr:sp macro="" textlink="">
          <xdr:nvSpPr>
            <xdr:cNvPr id="1284" name="矩形 1283"/>
            <xdr:cNvSpPr/>
          </xdr:nvSpPr>
          <xdr:spPr>
            <a:xfrm>
              <a:off x="4235826" y="56455236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100/200</a:t>
              </a:r>
              <a:endParaRPr lang="zh-CN" altLang="en-US" sz="1100"/>
            </a:p>
          </xdr:txBody>
        </xdr:sp>
        <xdr:sp macro="" textlink="">
          <xdr:nvSpPr>
            <xdr:cNvPr id="1288" name="矩形 1287"/>
            <xdr:cNvSpPr/>
          </xdr:nvSpPr>
          <xdr:spPr>
            <a:xfrm>
              <a:off x="4224620" y="56825030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200/400</a:t>
              </a:r>
              <a:endParaRPr lang="zh-CN" altLang="en-US" sz="1100"/>
            </a:p>
          </xdr:txBody>
        </xdr:sp>
        <xdr:sp macro="" textlink="">
          <xdr:nvSpPr>
            <xdr:cNvPr id="1289" name="矩形 1288"/>
            <xdr:cNvSpPr/>
          </xdr:nvSpPr>
          <xdr:spPr>
            <a:xfrm>
              <a:off x="4235826" y="57183619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300/600</a:t>
              </a:r>
              <a:endParaRPr lang="zh-CN" altLang="en-US" sz="1100"/>
            </a:p>
          </xdr:txBody>
        </xdr:sp>
        <xdr:sp macro="" textlink="">
          <xdr:nvSpPr>
            <xdr:cNvPr id="1290" name="矩形 1289"/>
            <xdr:cNvSpPr/>
          </xdr:nvSpPr>
          <xdr:spPr>
            <a:xfrm>
              <a:off x="4235826" y="57531001"/>
              <a:ext cx="739587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en-US" altLang="zh-CN" sz="1100"/>
                <a:t>1000/2000</a:t>
              </a:r>
              <a:endParaRPr lang="zh-CN" altLang="en-US" sz="1100"/>
            </a:p>
          </xdr:txBody>
        </xdr:sp>
      </xdr:grpSp>
      <xdr:sp macro="" textlink="">
        <xdr:nvSpPr>
          <xdr:cNvPr id="1422" name="矩形 1421"/>
          <xdr:cNvSpPr/>
        </xdr:nvSpPr>
        <xdr:spPr>
          <a:xfrm>
            <a:off x="11934264" y="53732206"/>
            <a:ext cx="907678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赢反</a:t>
            </a:r>
          </a:p>
        </xdr:txBody>
      </xdr:sp>
      <xdr:grpSp>
        <xdr:nvGrpSpPr>
          <xdr:cNvPr id="1834" name="组合 1833"/>
          <xdr:cNvGrpSpPr/>
        </xdr:nvGrpSpPr>
        <xdr:grpSpPr>
          <a:xfrm>
            <a:off x="11855827" y="54146825"/>
            <a:ext cx="997326" cy="3843618"/>
            <a:chOff x="5154709" y="53978735"/>
            <a:chExt cx="997326" cy="3843618"/>
          </a:xfrm>
        </xdr:grpSpPr>
        <xdr:grpSp>
          <xdr:nvGrpSpPr>
            <xdr:cNvPr id="1793" name="组合 1792"/>
            <xdr:cNvGrpSpPr/>
          </xdr:nvGrpSpPr>
          <xdr:grpSpPr>
            <a:xfrm>
              <a:off x="5165914" y="53978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295" name="矩形 129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ctr"/>
              <a:lstStyle/>
              <a:p>
                <a:pPr algn="ctr"/>
                <a:r>
                  <a:rPr lang="en-US" altLang="zh-CN" sz="1100"/>
                  <a:t>1.25%</a:t>
                </a:r>
                <a:endParaRPr lang="zh-CN" altLang="en-US" sz="1100"/>
              </a:p>
            </xdr:txBody>
          </xdr:sp>
          <xdr:sp macro="" textlink="">
            <xdr:nvSpPr>
              <xdr:cNvPr id="1782" name="加号 178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783" name="减号 178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794" name="组合 1793"/>
            <xdr:cNvGrpSpPr/>
          </xdr:nvGrpSpPr>
          <xdr:grpSpPr>
            <a:xfrm>
              <a:off x="5165914" y="54359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795" name="矩形 179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796" name="加号 179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797" name="减号 179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798" name="组合 1797"/>
            <xdr:cNvGrpSpPr/>
          </xdr:nvGrpSpPr>
          <xdr:grpSpPr>
            <a:xfrm>
              <a:off x="5165914" y="54718323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799" name="矩形 179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0" name="加号 179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1" name="减号 180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02" name="组合 1801"/>
            <xdr:cNvGrpSpPr/>
          </xdr:nvGrpSpPr>
          <xdr:grpSpPr>
            <a:xfrm>
              <a:off x="5165914" y="5506570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03" name="矩形 180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4" name="加号 180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5" name="减号 180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06" name="组合 1805"/>
            <xdr:cNvGrpSpPr/>
          </xdr:nvGrpSpPr>
          <xdr:grpSpPr>
            <a:xfrm>
              <a:off x="5177121" y="55413088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07" name="矩形 180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8" name="加号 180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9" name="减号 180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0" name="组合 1809"/>
            <xdr:cNvGrpSpPr/>
          </xdr:nvGrpSpPr>
          <xdr:grpSpPr>
            <a:xfrm>
              <a:off x="5177121" y="5576047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1" name="矩形 181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12" name="加号 181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13" name="减号 181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4" name="组合 1813"/>
            <xdr:cNvGrpSpPr/>
          </xdr:nvGrpSpPr>
          <xdr:grpSpPr>
            <a:xfrm>
              <a:off x="5177121" y="56096647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5" name="矩形 181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16" name="加号 181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17" name="减号 181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8" name="组合 1817"/>
            <xdr:cNvGrpSpPr/>
          </xdr:nvGrpSpPr>
          <xdr:grpSpPr>
            <a:xfrm>
              <a:off x="5177121" y="56444029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9" name="矩形 181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0" name="加号 181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1" name="减号 182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22" name="组合 1821"/>
            <xdr:cNvGrpSpPr/>
          </xdr:nvGrpSpPr>
          <xdr:grpSpPr>
            <a:xfrm>
              <a:off x="5177121" y="56791411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23" name="矩形 182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4" name="加号 182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5" name="减号 182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26" name="组合 1825"/>
            <xdr:cNvGrpSpPr/>
          </xdr:nvGrpSpPr>
          <xdr:grpSpPr>
            <a:xfrm>
              <a:off x="5165915" y="5715000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27" name="矩形 182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8" name="加号 182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9" name="减号 182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30" name="组合 1829"/>
            <xdr:cNvGrpSpPr/>
          </xdr:nvGrpSpPr>
          <xdr:grpSpPr>
            <a:xfrm>
              <a:off x="5154709" y="57519794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31" name="矩形 183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32" name="加号 183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33" name="减号 183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</xdr:grpSp>
      <xdr:sp macro="" textlink="">
        <xdr:nvSpPr>
          <xdr:cNvPr id="1835" name="矩形 1834"/>
          <xdr:cNvSpPr/>
        </xdr:nvSpPr>
        <xdr:spPr>
          <a:xfrm>
            <a:off x="12953999" y="53732206"/>
            <a:ext cx="907678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输反</a:t>
            </a:r>
          </a:p>
        </xdr:txBody>
      </xdr:sp>
      <xdr:grpSp>
        <xdr:nvGrpSpPr>
          <xdr:cNvPr id="1837" name="组合 1836"/>
          <xdr:cNvGrpSpPr/>
        </xdr:nvGrpSpPr>
        <xdr:grpSpPr>
          <a:xfrm>
            <a:off x="12909180" y="54124413"/>
            <a:ext cx="997326" cy="3843618"/>
            <a:chOff x="5154709" y="53978735"/>
            <a:chExt cx="997326" cy="3843618"/>
          </a:xfrm>
        </xdr:grpSpPr>
        <xdr:grpSp>
          <xdr:nvGrpSpPr>
            <xdr:cNvPr id="1838" name="组合 1837"/>
            <xdr:cNvGrpSpPr/>
          </xdr:nvGrpSpPr>
          <xdr:grpSpPr>
            <a:xfrm>
              <a:off x="5165914" y="53978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9" name="矩形 187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80" name="加号 187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81" name="减号 188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39" name="组合 1838"/>
            <xdr:cNvGrpSpPr/>
          </xdr:nvGrpSpPr>
          <xdr:grpSpPr>
            <a:xfrm>
              <a:off x="5165914" y="54359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6" name="矩形 1875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7" name="加号 1876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8" name="减号 1877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0" name="组合 1839"/>
            <xdr:cNvGrpSpPr/>
          </xdr:nvGrpSpPr>
          <xdr:grpSpPr>
            <a:xfrm>
              <a:off x="5165914" y="54718323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3" name="矩形 187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4" name="加号 187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5" name="减号 187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1" name="组合 1840"/>
            <xdr:cNvGrpSpPr/>
          </xdr:nvGrpSpPr>
          <xdr:grpSpPr>
            <a:xfrm>
              <a:off x="5165914" y="5506570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0" name="矩形 1869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1" name="加号 1870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2" name="减号 1871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2" name="组合 1841"/>
            <xdr:cNvGrpSpPr/>
          </xdr:nvGrpSpPr>
          <xdr:grpSpPr>
            <a:xfrm>
              <a:off x="5177121" y="55413088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7" name="矩形 186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8" name="加号 186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9" name="减号 186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3" name="组合 1842"/>
            <xdr:cNvGrpSpPr/>
          </xdr:nvGrpSpPr>
          <xdr:grpSpPr>
            <a:xfrm>
              <a:off x="5177121" y="5576047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4" name="矩形 1863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5" name="加号 1864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6" name="减号 1865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4" name="组合 1843"/>
            <xdr:cNvGrpSpPr/>
          </xdr:nvGrpSpPr>
          <xdr:grpSpPr>
            <a:xfrm>
              <a:off x="5177121" y="56096647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1" name="矩形 186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2" name="加号 186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3" name="减号 186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5" name="组合 1844"/>
            <xdr:cNvGrpSpPr/>
          </xdr:nvGrpSpPr>
          <xdr:grpSpPr>
            <a:xfrm>
              <a:off x="5177121" y="56444029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8" name="矩形 1857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9" name="加号 1858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0" name="减号 1859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6" name="组合 1845"/>
            <xdr:cNvGrpSpPr/>
          </xdr:nvGrpSpPr>
          <xdr:grpSpPr>
            <a:xfrm>
              <a:off x="5177121" y="56791411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5" name="矩形 185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6" name="加号 185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7" name="减号 185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7" name="组合 1846"/>
            <xdr:cNvGrpSpPr/>
          </xdr:nvGrpSpPr>
          <xdr:grpSpPr>
            <a:xfrm>
              <a:off x="5165915" y="5715000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2" name="矩形 1851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3" name="加号 1852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4" name="减号 1853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8" name="组合 1847"/>
            <xdr:cNvGrpSpPr/>
          </xdr:nvGrpSpPr>
          <xdr:grpSpPr>
            <a:xfrm>
              <a:off x="5154709" y="57519794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49" name="矩形 184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0" name="加号 184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1" name="减号 185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</xdr:grpSp>
      <xdr:grpSp>
        <xdr:nvGrpSpPr>
          <xdr:cNvPr id="1895" name="组合 1894"/>
          <xdr:cNvGrpSpPr/>
        </xdr:nvGrpSpPr>
        <xdr:grpSpPr>
          <a:xfrm>
            <a:off x="10925739" y="58259382"/>
            <a:ext cx="2812675" cy="728383"/>
            <a:chOff x="4213415" y="58248176"/>
            <a:chExt cx="2812675" cy="728383"/>
          </a:xfrm>
        </xdr:grpSpPr>
        <xdr:grpSp>
          <xdr:nvGrpSpPr>
            <xdr:cNvPr id="1888" name="组合 1887"/>
            <xdr:cNvGrpSpPr/>
          </xdr:nvGrpSpPr>
          <xdr:grpSpPr>
            <a:xfrm>
              <a:off x="5177119" y="58662794"/>
              <a:ext cx="974914" cy="302559"/>
              <a:chOff x="5177119" y="58662794"/>
              <a:chExt cx="974914" cy="302559"/>
            </a:xfrm>
          </xdr:grpSpPr>
          <xdr:sp macro="" textlink="">
            <xdr:nvSpPr>
              <xdr:cNvPr id="1882" name="矩形 1881"/>
              <xdr:cNvSpPr/>
            </xdr:nvSpPr>
            <xdr:spPr>
              <a:xfrm>
                <a:off x="5457267" y="58662794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83" name="加号 1882"/>
              <xdr:cNvSpPr/>
            </xdr:nvSpPr>
            <xdr:spPr>
              <a:xfrm>
                <a:off x="5939121" y="58696413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84" name="减号 1883"/>
              <xdr:cNvSpPr/>
            </xdr:nvSpPr>
            <xdr:spPr>
              <a:xfrm>
                <a:off x="5177119" y="58707618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sp macro="" textlink="">
          <xdr:nvSpPr>
            <xdr:cNvPr id="1885" name="矩形 1884"/>
            <xdr:cNvSpPr/>
          </xdr:nvSpPr>
          <xdr:spPr>
            <a:xfrm>
              <a:off x="6286503" y="58685207"/>
              <a:ext cx="739587" cy="291352"/>
            </a:xfrm>
            <a:prstGeom prst="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一键设置</a:t>
              </a:r>
            </a:p>
          </xdr:txBody>
        </xdr:sp>
        <xdr:sp macro="" textlink="">
          <xdr:nvSpPr>
            <xdr:cNvPr id="1886" name="矩形 1885"/>
            <xdr:cNvSpPr/>
          </xdr:nvSpPr>
          <xdr:spPr>
            <a:xfrm>
              <a:off x="4224621" y="58640383"/>
              <a:ext cx="739587" cy="291352"/>
            </a:xfrm>
            <a:prstGeom prst="rect">
              <a:avLst/>
            </a:prstGeom>
            <a:solidFill>
              <a:schemeClr val="accent1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输反</a:t>
              </a:r>
            </a:p>
          </xdr:txBody>
        </xdr:sp>
        <xdr:sp macro="" textlink="">
          <xdr:nvSpPr>
            <xdr:cNvPr id="1887" name="矩形 1886"/>
            <xdr:cNvSpPr/>
          </xdr:nvSpPr>
          <xdr:spPr>
            <a:xfrm>
              <a:off x="4213415" y="58259383"/>
              <a:ext cx="739587" cy="291352"/>
            </a:xfrm>
            <a:prstGeom prst="rect">
              <a:avLst/>
            </a:prstGeom>
            <a:solidFill>
              <a:schemeClr val="accent1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赢反</a:t>
              </a:r>
            </a:p>
          </xdr:txBody>
        </xdr:sp>
        <xdr:grpSp>
          <xdr:nvGrpSpPr>
            <xdr:cNvPr id="1889" name="组合 1888"/>
            <xdr:cNvGrpSpPr/>
          </xdr:nvGrpSpPr>
          <xdr:grpSpPr>
            <a:xfrm>
              <a:off x="5177119" y="58248176"/>
              <a:ext cx="974914" cy="302559"/>
              <a:chOff x="5177119" y="58662794"/>
              <a:chExt cx="974914" cy="302559"/>
            </a:xfrm>
          </xdr:grpSpPr>
          <xdr:sp macro="" textlink="">
            <xdr:nvSpPr>
              <xdr:cNvPr id="1890" name="矩形 1889"/>
              <xdr:cNvSpPr/>
            </xdr:nvSpPr>
            <xdr:spPr>
              <a:xfrm>
                <a:off x="5457267" y="58662794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91" name="加号 1890"/>
              <xdr:cNvSpPr/>
            </xdr:nvSpPr>
            <xdr:spPr>
              <a:xfrm>
                <a:off x="5939121" y="58696413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92" name="减号 1891"/>
              <xdr:cNvSpPr/>
            </xdr:nvSpPr>
            <xdr:spPr>
              <a:xfrm>
                <a:off x="5177119" y="58707618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sp macro="" textlink="">
          <xdr:nvSpPr>
            <xdr:cNvPr id="1893" name="矩形 1892"/>
            <xdr:cNvSpPr/>
          </xdr:nvSpPr>
          <xdr:spPr>
            <a:xfrm>
              <a:off x="6286503" y="58259383"/>
              <a:ext cx="739587" cy="291352"/>
            </a:xfrm>
            <a:prstGeom prst="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一键设置</a:t>
              </a:r>
            </a:p>
          </xdr:txBody>
        </xdr:sp>
      </xdr:grpSp>
      <xdr:sp macro="" textlink="">
        <xdr:nvSpPr>
          <xdr:cNvPr id="1898" name="矩形 1897"/>
          <xdr:cNvSpPr/>
        </xdr:nvSpPr>
        <xdr:spPr>
          <a:xfrm>
            <a:off x="11665323" y="53340000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分成设置</a:t>
            </a:r>
          </a:p>
        </xdr:txBody>
      </xdr:sp>
    </xdr:grpSp>
    <xdr:clientData/>
  </xdr:twoCellAnchor>
  <xdr:twoCellAnchor>
    <xdr:from>
      <xdr:col>9</xdr:col>
      <xdr:colOff>425824</xdr:colOff>
      <xdr:row>311</xdr:row>
      <xdr:rowOff>67236</xdr:rowOff>
    </xdr:from>
    <xdr:to>
      <xdr:col>18</xdr:col>
      <xdr:colOff>481852</xdr:colOff>
      <xdr:row>341</xdr:row>
      <xdr:rowOff>11207</xdr:rowOff>
    </xdr:to>
    <xdr:grpSp>
      <xdr:nvGrpSpPr>
        <xdr:cNvPr id="1975" name="组合 1974"/>
        <xdr:cNvGrpSpPr/>
      </xdr:nvGrpSpPr>
      <xdr:grpSpPr>
        <a:xfrm>
          <a:off x="8628530" y="55827707"/>
          <a:ext cx="6208057" cy="5793441"/>
          <a:chOff x="7810500" y="53317589"/>
          <a:chExt cx="6208058" cy="5793442"/>
        </a:xfrm>
      </xdr:grpSpPr>
      <xdr:sp macro="" textlink="">
        <xdr:nvSpPr>
          <xdr:cNvPr id="1897" name="矩形 1896"/>
          <xdr:cNvSpPr/>
        </xdr:nvSpPr>
        <xdr:spPr>
          <a:xfrm>
            <a:off x="7810500" y="53530501"/>
            <a:ext cx="6208058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899" name="矩形 1898"/>
          <xdr:cNvSpPr/>
        </xdr:nvSpPr>
        <xdr:spPr>
          <a:xfrm>
            <a:off x="10130119" y="53317589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分成信息</a:t>
            </a:r>
          </a:p>
        </xdr:txBody>
      </xdr:sp>
      <xdr:grpSp>
        <xdr:nvGrpSpPr>
          <xdr:cNvPr id="1912" name="组合 1911"/>
          <xdr:cNvGrpSpPr/>
        </xdr:nvGrpSpPr>
        <xdr:grpSpPr>
          <a:xfrm>
            <a:off x="8583719" y="54438177"/>
            <a:ext cx="5173798" cy="246530"/>
            <a:chOff x="4818538" y="54415764"/>
            <a:chExt cx="5173798" cy="246530"/>
          </a:xfrm>
        </xdr:grpSpPr>
        <xdr:sp macro="" textlink="">
          <xdr:nvSpPr>
            <xdr:cNvPr id="1900" name="矩形 189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01" name="矩形 190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02" name="矩形 190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03" name="矩形 190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04" name="矩形 190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sp macro="" textlink="">
        <xdr:nvSpPr>
          <xdr:cNvPr id="1905" name="矩形 1904"/>
          <xdr:cNvSpPr/>
        </xdr:nvSpPr>
        <xdr:spPr>
          <a:xfrm>
            <a:off x="8393214" y="54001150"/>
            <a:ext cx="104213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牌局名</a:t>
            </a:r>
          </a:p>
        </xdr:txBody>
      </xdr:sp>
      <xdr:sp macro="" textlink="">
        <xdr:nvSpPr>
          <xdr:cNvPr id="1906" name="矩形 1905"/>
          <xdr:cNvSpPr/>
        </xdr:nvSpPr>
        <xdr:spPr>
          <a:xfrm>
            <a:off x="10438245" y="54001149"/>
            <a:ext cx="90210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玩家名</a:t>
            </a:r>
          </a:p>
        </xdr:txBody>
      </xdr:sp>
      <xdr:sp macro="" textlink="">
        <xdr:nvSpPr>
          <xdr:cNvPr id="1907" name="矩形 1906"/>
          <xdr:cNvSpPr/>
        </xdr:nvSpPr>
        <xdr:spPr>
          <a:xfrm>
            <a:off x="12399275" y="54023559"/>
            <a:ext cx="812462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分成</a:t>
            </a:r>
          </a:p>
        </xdr:txBody>
      </xdr:sp>
      <xdr:sp macro="" textlink="">
        <xdr:nvSpPr>
          <xdr:cNvPr id="1908" name="矩形 1907"/>
          <xdr:cNvSpPr/>
        </xdr:nvSpPr>
        <xdr:spPr>
          <a:xfrm>
            <a:off x="11413159" y="54001149"/>
            <a:ext cx="834871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战绩</a:t>
            </a:r>
          </a:p>
        </xdr:txBody>
      </xdr:sp>
      <xdr:sp macro="" textlink="">
        <xdr:nvSpPr>
          <xdr:cNvPr id="1909" name="矩形 1908"/>
          <xdr:cNvSpPr/>
        </xdr:nvSpPr>
        <xdr:spPr>
          <a:xfrm>
            <a:off x="9502597" y="54001150"/>
            <a:ext cx="885256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桌子级别</a:t>
            </a:r>
          </a:p>
        </xdr:txBody>
      </xdr:sp>
      <xdr:sp macro="" textlink="">
        <xdr:nvSpPr>
          <xdr:cNvPr id="1910" name="矩形 1909"/>
          <xdr:cNvSpPr/>
        </xdr:nvSpPr>
        <xdr:spPr>
          <a:xfrm>
            <a:off x="12881123" y="53676177"/>
            <a:ext cx="917999" cy="280146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清帐</a:t>
            </a:r>
          </a:p>
        </xdr:txBody>
      </xdr:sp>
      <xdr:grpSp>
        <xdr:nvGrpSpPr>
          <xdr:cNvPr id="1913" name="组合 1912"/>
          <xdr:cNvGrpSpPr/>
        </xdr:nvGrpSpPr>
        <xdr:grpSpPr>
          <a:xfrm>
            <a:off x="8572513" y="54796766"/>
            <a:ext cx="5173798" cy="246530"/>
            <a:chOff x="4818538" y="54415764"/>
            <a:chExt cx="5173798" cy="246530"/>
          </a:xfrm>
        </xdr:grpSpPr>
        <xdr:sp macro="" textlink="">
          <xdr:nvSpPr>
            <xdr:cNvPr id="1914" name="矩形 1913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15" name="矩形 1914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16" name="矩形 1915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17" name="矩形 1916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18" name="矩形 1917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19" name="组合 1918"/>
          <xdr:cNvGrpSpPr/>
        </xdr:nvGrpSpPr>
        <xdr:grpSpPr>
          <a:xfrm>
            <a:off x="8561307" y="55110531"/>
            <a:ext cx="5173798" cy="246530"/>
            <a:chOff x="4818538" y="54415764"/>
            <a:chExt cx="5173798" cy="246530"/>
          </a:xfrm>
        </xdr:grpSpPr>
        <xdr:sp macro="" textlink="">
          <xdr:nvSpPr>
            <xdr:cNvPr id="1920" name="矩形 191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21" name="矩形 192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22" name="矩形 192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3" name="矩形 192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4" name="矩形 192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25" name="组合 1924"/>
          <xdr:cNvGrpSpPr/>
        </xdr:nvGrpSpPr>
        <xdr:grpSpPr>
          <a:xfrm>
            <a:off x="8561307" y="55390678"/>
            <a:ext cx="5173798" cy="246530"/>
            <a:chOff x="4818538" y="54415764"/>
            <a:chExt cx="5173798" cy="246530"/>
          </a:xfrm>
        </xdr:grpSpPr>
        <xdr:sp macro="" textlink="">
          <xdr:nvSpPr>
            <xdr:cNvPr id="1926" name="矩形 1925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27" name="矩形 1926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28" name="矩形 1927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9" name="矩形 1928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0" name="矩形 1929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31" name="组合 1930"/>
          <xdr:cNvGrpSpPr/>
        </xdr:nvGrpSpPr>
        <xdr:grpSpPr>
          <a:xfrm>
            <a:off x="8561307" y="55693238"/>
            <a:ext cx="5173798" cy="246530"/>
            <a:chOff x="4818538" y="54415764"/>
            <a:chExt cx="5173798" cy="246530"/>
          </a:xfrm>
        </xdr:grpSpPr>
        <xdr:sp macro="" textlink="">
          <xdr:nvSpPr>
            <xdr:cNvPr id="1932" name="矩形 1931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33" name="矩形 1932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34" name="矩形 1933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5" name="矩形 1934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6" name="矩形 1935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37" name="组合 1936"/>
          <xdr:cNvGrpSpPr/>
        </xdr:nvGrpSpPr>
        <xdr:grpSpPr>
          <a:xfrm>
            <a:off x="8572513" y="56040621"/>
            <a:ext cx="5173798" cy="246530"/>
            <a:chOff x="4818538" y="54415764"/>
            <a:chExt cx="5173798" cy="246530"/>
          </a:xfrm>
        </xdr:grpSpPr>
        <xdr:sp macro="" textlink="">
          <xdr:nvSpPr>
            <xdr:cNvPr id="1938" name="矩形 1937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39" name="矩形 1938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40" name="矩形 1939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1" name="矩形 1940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2" name="矩形 1941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43" name="组合 1942"/>
          <xdr:cNvGrpSpPr/>
        </xdr:nvGrpSpPr>
        <xdr:grpSpPr>
          <a:xfrm>
            <a:off x="8561307" y="56388005"/>
            <a:ext cx="5173798" cy="246530"/>
            <a:chOff x="4818538" y="54415764"/>
            <a:chExt cx="5173798" cy="246530"/>
          </a:xfrm>
        </xdr:grpSpPr>
        <xdr:sp macro="" textlink="">
          <xdr:nvSpPr>
            <xdr:cNvPr id="1944" name="矩形 1943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45" name="矩形 1944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46" name="矩形 1945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7" name="矩形 1946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8" name="矩形 1947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49" name="组合 1948"/>
          <xdr:cNvGrpSpPr/>
        </xdr:nvGrpSpPr>
        <xdr:grpSpPr>
          <a:xfrm>
            <a:off x="8583719" y="56769006"/>
            <a:ext cx="5173798" cy="246530"/>
            <a:chOff x="4818538" y="54415764"/>
            <a:chExt cx="5173798" cy="246530"/>
          </a:xfrm>
        </xdr:grpSpPr>
        <xdr:sp macro="" textlink="">
          <xdr:nvSpPr>
            <xdr:cNvPr id="1950" name="矩形 194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51" name="矩形 195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52" name="矩形 195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53" name="矩形 195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54" name="矩形 195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sp macro="" textlink="">
        <xdr:nvSpPr>
          <xdr:cNvPr id="1955" name="矩形 1954"/>
          <xdr:cNvSpPr/>
        </xdr:nvSpPr>
        <xdr:spPr>
          <a:xfrm>
            <a:off x="11351561" y="53687383"/>
            <a:ext cx="1405416" cy="280146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总分成：</a:t>
            </a:r>
            <a:r>
              <a:rPr lang="en-US" altLang="zh-CN" sz="1000"/>
              <a:t>100000</a:t>
            </a:r>
            <a:endParaRPr lang="zh-CN" altLang="en-US" sz="1000"/>
          </a:p>
        </xdr:txBody>
      </xdr:sp>
      <xdr:grpSp>
        <xdr:nvGrpSpPr>
          <xdr:cNvPr id="1973" name="组合 1972"/>
          <xdr:cNvGrpSpPr/>
        </xdr:nvGrpSpPr>
        <xdr:grpSpPr>
          <a:xfrm>
            <a:off x="7989798" y="54023560"/>
            <a:ext cx="280148" cy="2991971"/>
            <a:chOff x="7944974" y="54023560"/>
            <a:chExt cx="280148" cy="2991971"/>
          </a:xfrm>
        </xdr:grpSpPr>
        <xdr:sp macro="" textlink="">
          <xdr:nvSpPr>
            <xdr:cNvPr id="1956" name="矩形 1955"/>
            <xdr:cNvSpPr/>
          </xdr:nvSpPr>
          <xdr:spPr>
            <a:xfrm>
              <a:off x="7944974" y="54023560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7" name="矩形 1956"/>
            <xdr:cNvSpPr/>
          </xdr:nvSpPr>
          <xdr:spPr>
            <a:xfrm>
              <a:off x="7944974" y="5441576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8" name="矩形 1957"/>
            <xdr:cNvSpPr/>
          </xdr:nvSpPr>
          <xdr:spPr>
            <a:xfrm>
              <a:off x="7944974" y="547743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9" name="矩形 1958"/>
            <xdr:cNvSpPr/>
          </xdr:nvSpPr>
          <xdr:spPr>
            <a:xfrm>
              <a:off x="7944974" y="5508811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0" name="矩形 1959"/>
            <xdr:cNvSpPr/>
          </xdr:nvSpPr>
          <xdr:spPr>
            <a:xfrm>
              <a:off x="7956180" y="55401884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1" name="矩形 1960"/>
            <xdr:cNvSpPr/>
          </xdr:nvSpPr>
          <xdr:spPr>
            <a:xfrm>
              <a:off x="7956180" y="55726854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2" name="矩形 1961"/>
            <xdr:cNvSpPr/>
          </xdr:nvSpPr>
          <xdr:spPr>
            <a:xfrm>
              <a:off x="7956180" y="5607423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3" name="矩形 1962"/>
            <xdr:cNvSpPr/>
          </xdr:nvSpPr>
          <xdr:spPr>
            <a:xfrm>
              <a:off x="7956180" y="5642161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4" name="矩形 1963"/>
            <xdr:cNvSpPr/>
          </xdr:nvSpPr>
          <xdr:spPr>
            <a:xfrm>
              <a:off x="7956179" y="56769002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</xdr:grpSp>
    <xdr:clientData/>
  </xdr:twoCellAnchor>
  <xdr:twoCellAnchor>
    <xdr:from>
      <xdr:col>9</xdr:col>
      <xdr:colOff>95052</xdr:colOff>
      <xdr:row>316</xdr:row>
      <xdr:rowOff>84047</xdr:rowOff>
    </xdr:from>
    <xdr:to>
      <xdr:col>20</xdr:col>
      <xdr:colOff>3</xdr:colOff>
      <xdr:row>316</xdr:row>
      <xdr:rowOff>112059</xdr:rowOff>
    </xdr:to>
    <xdr:cxnSp macro="">
      <xdr:nvCxnSpPr>
        <xdr:cNvPr id="1966" name="直接箭头连接符 1965"/>
        <xdr:cNvCxnSpPr>
          <a:stCxn id="1880" idx="0"/>
        </xdr:cNvCxnSpPr>
      </xdr:nvCxnSpPr>
      <xdr:spPr>
        <a:xfrm>
          <a:off x="7479728" y="54264488"/>
          <a:ext cx="7424099" cy="280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1255057</xdr:colOff>
      <xdr:row>311</xdr:row>
      <xdr:rowOff>78441</xdr:rowOff>
    </xdr:from>
    <xdr:to>
      <xdr:col>4</xdr:col>
      <xdr:colOff>313765</xdr:colOff>
      <xdr:row>341</xdr:row>
      <xdr:rowOff>44824</xdr:rowOff>
    </xdr:to>
    <xdr:grpSp>
      <xdr:nvGrpSpPr>
        <xdr:cNvPr id="2047" name="组合 2046"/>
        <xdr:cNvGrpSpPr/>
      </xdr:nvGrpSpPr>
      <xdr:grpSpPr>
        <a:xfrm>
          <a:off x="1938616" y="55838912"/>
          <a:ext cx="3160061" cy="5815853"/>
          <a:chOff x="1938616" y="53328794"/>
          <a:chExt cx="2342031" cy="5815854"/>
        </a:xfrm>
      </xdr:grpSpPr>
      <xdr:sp macro="" textlink="">
        <xdr:nvSpPr>
          <xdr:cNvPr id="1240" name="矩形 1239"/>
          <xdr:cNvSpPr/>
        </xdr:nvSpPr>
        <xdr:spPr>
          <a:xfrm>
            <a:off x="1938616" y="53564118"/>
            <a:ext cx="2342031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046" name="组合 2045"/>
          <xdr:cNvGrpSpPr/>
        </xdr:nvGrpSpPr>
        <xdr:grpSpPr>
          <a:xfrm>
            <a:off x="2398063" y="54068388"/>
            <a:ext cx="1580029" cy="4941791"/>
            <a:chOff x="2398063" y="54068388"/>
            <a:chExt cx="1580029" cy="4941791"/>
          </a:xfrm>
        </xdr:grpSpPr>
        <xdr:sp macro="" textlink="">
          <xdr:nvSpPr>
            <xdr:cNvPr id="1241" name="矩形 1240"/>
            <xdr:cNvSpPr/>
          </xdr:nvSpPr>
          <xdr:spPr>
            <a:xfrm>
              <a:off x="2431681" y="54068388"/>
              <a:ext cx="1546410" cy="302558"/>
            </a:xfrm>
            <a:prstGeom prst="rect">
              <a:avLst/>
            </a:prstGeom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16</a:t>
              </a:r>
              <a:endParaRPr lang="zh-CN" altLang="en-US" sz="1100"/>
            </a:p>
          </xdr:txBody>
        </xdr:sp>
        <xdr:sp macro="" textlink="">
          <xdr:nvSpPr>
            <xdr:cNvPr id="1242" name="矩形 1241"/>
            <xdr:cNvSpPr/>
          </xdr:nvSpPr>
          <xdr:spPr>
            <a:xfrm>
              <a:off x="2420475" y="54426975"/>
              <a:ext cx="1546410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鬼凸</a:t>
              </a:r>
            </a:p>
          </xdr:txBody>
        </xdr:sp>
        <xdr:sp macro="" textlink="">
          <xdr:nvSpPr>
            <xdr:cNvPr id="1246" name="矩形 1245"/>
            <xdr:cNvSpPr/>
          </xdr:nvSpPr>
          <xdr:spPr>
            <a:xfrm>
              <a:off x="2431682" y="54807975"/>
              <a:ext cx="1546410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小胖</a:t>
              </a:r>
            </a:p>
          </xdr:txBody>
        </xdr:sp>
        <xdr:sp macro="" textlink="">
          <xdr:nvSpPr>
            <xdr:cNvPr id="1247" name="矩形 1246"/>
            <xdr:cNvSpPr/>
          </xdr:nvSpPr>
          <xdr:spPr>
            <a:xfrm>
              <a:off x="2420475" y="55177770"/>
              <a:ext cx="1546410" cy="31376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杨哥</a:t>
              </a:r>
            </a:p>
          </xdr:txBody>
        </xdr:sp>
        <xdr:sp macro="" textlink="">
          <xdr:nvSpPr>
            <xdr:cNvPr id="1248" name="矩形 1247"/>
            <xdr:cNvSpPr/>
          </xdr:nvSpPr>
          <xdr:spPr>
            <a:xfrm>
              <a:off x="2409269" y="55558769"/>
              <a:ext cx="1546410" cy="26894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大陈</a:t>
              </a:r>
            </a:p>
          </xdr:txBody>
        </xdr:sp>
        <xdr:sp macro="" textlink="">
          <xdr:nvSpPr>
            <xdr:cNvPr id="1249" name="矩形 1248"/>
            <xdr:cNvSpPr/>
          </xdr:nvSpPr>
          <xdr:spPr>
            <a:xfrm>
              <a:off x="2398063" y="55906152"/>
              <a:ext cx="1546410" cy="23532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一杆</a:t>
              </a:r>
            </a:p>
          </xdr:txBody>
        </xdr:sp>
        <xdr:sp macro="" textlink="">
          <xdr:nvSpPr>
            <xdr:cNvPr id="1253" name="矩形 1252"/>
            <xdr:cNvSpPr/>
          </xdr:nvSpPr>
          <xdr:spPr>
            <a:xfrm>
              <a:off x="2409269" y="56231122"/>
              <a:ext cx="1546410" cy="24652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mizi</a:t>
              </a:r>
              <a:endParaRPr lang="zh-CN" altLang="en-US" sz="1100"/>
            </a:p>
          </xdr:txBody>
        </xdr:sp>
        <xdr:sp macro="" textlink="">
          <xdr:nvSpPr>
            <xdr:cNvPr id="1254" name="矩形 1253"/>
            <xdr:cNvSpPr/>
          </xdr:nvSpPr>
          <xdr:spPr>
            <a:xfrm>
              <a:off x="2420475" y="56544887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三人行</a:t>
              </a:r>
            </a:p>
          </xdr:txBody>
        </xdr:sp>
        <xdr:sp macro="" textlink="">
          <xdr:nvSpPr>
            <xdr:cNvPr id="1255" name="矩形 1254"/>
            <xdr:cNvSpPr/>
          </xdr:nvSpPr>
          <xdr:spPr>
            <a:xfrm>
              <a:off x="2420475" y="56903475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小瘦</a:t>
              </a:r>
            </a:p>
          </xdr:txBody>
        </xdr:sp>
        <xdr:sp macro="" textlink="">
          <xdr:nvSpPr>
            <xdr:cNvPr id="1256" name="矩形 1255"/>
            <xdr:cNvSpPr/>
          </xdr:nvSpPr>
          <xdr:spPr>
            <a:xfrm>
              <a:off x="2420475" y="5726206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boss</a:t>
              </a:r>
              <a:endParaRPr lang="zh-CN" altLang="en-US" sz="1100"/>
            </a:p>
          </xdr:txBody>
        </xdr:sp>
        <xdr:sp macro="" textlink="">
          <xdr:nvSpPr>
            <xdr:cNvPr id="1260" name="矩形 1259"/>
            <xdr:cNvSpPr/>
          </xdr:nvSpPr>
          <xdr:spPr>
            <a:xfrm>
              <a:off x="2420475" y="57620651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林</a:t>
              </a:r>
            </a:p>
          </xdr:txBody>
        </xdr:sp>
        <xdr:sp macro="" textlink="">
          <xdr:nvSpPr>
            <xdr:cNvPr id="1261" name="矩形 1260"/>
            <xdr:cNvSpPr/>
          </xdr:nvSpPr>
          <xdr:spPr>
            <a:xfrm>
              <a:off x="2420475" y="5796803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AZ</a:t>
              </a:r>
              <a:endParaRPr lang="zh-CN" altLang="en-US" sz="1100"/>
            </a:p>
          </xdr:txBody>
        </xdr:sp>
        <xdr:sp macro="" textlink="">
          <xdr:nvSpPr>
            <xdr:cNvPr id="1262" name="矩形 1261"/>
            <xdr:cNvSpPr/>
          </xdr:nvSpPr>
          <xdr:spPr>
            <a:xfrm>
              <a:off x="2420475" y="5834903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Phil7</a:t>
              </a:r>
              <a:endParaRPr lang="zh-CN" altLang="en-US" sz="1100"/>
            </a:p>
          </xdr:txBody>
        </xdr:sp>
        <xdr:sp macro="" textlink="">
          <xdr:nvSpPr>
            <xdr:cNvPr id="1263" name="矩形 1262"/>
            <xdr:cNvSpPr/>
          </xdr:nvSpPr>
          <xdr:spPr>
            <a:xfrm>
              <a:off x="2431681" y="58718827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老杨</a:t>
              </a:r>
            </a:p>
          </xdr:txBody>
        </xdr:sp>
      </xdr:grpSp>
      <xdr:sp macro="" textlink="">
        <xdr:nvSpPr>
          <xdr:cNvPr id="1268" name="矩形 1267"/>
          <xdr:cNvSpPr/>
        </xdr:nvSpPr>
        <xdr:spPr>
          <a:xfrm>
            <a:off x="2140324" y="53328794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代理列表</a:t>
            </a:r>
          </a:p>
        </xdr:txBody>
      </xdr:sp>
      <xdr:sp macro="" textlink="">
        <xdr:nvSpPr>
          <xdr:cNvPr id="2042" name="矩形 2041"/>
          <xdr:cNvSpPr/>
        </xdr:nvSpPr>
        <xdr:spPr>
          <a:xfrm>
            <a:off x="3473825" y="53698589"/>
            <a:ext cx="739588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增加</a:t>
            </a:r>
          </a:p>
        </xdr:txBody>
      </xdr:sp>
      <xdr:sp macro="" textlink="">
        <xdr:nvSpPr>
          <xdr:cNvPr id="2043" name="矩形 2042"/>
          <xdr:cNvSpPr/>
        </xdr:nvSpPr>
        <xdr:spPr>
          <a:xfrm>
            <a:off x="2644589" y="53698589"/>
            <a:ext cx="705970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grpSp>
        <xdr:nvGrpSpPr>
          <xdr:cNvPr id="2045" name="组合 2044"/>
          <xdr:cNvGrpSpPr/>
        </xdr:nvGrpSpPr>
        <xdr:grpSpPr>
          <a:xfrm>
            <a:off x="1983442" y="53732207"/>
            <a:ext cx="336176" cy="5266765"/>
            <a:chOff x="1983442" y="53732207"/>
            <a:chExt cx="336176" cy="5266765"/>
          </a:xfrm>
        </xdr:grpSpPr>
        <xdr:sp macro="" textlink="">
          <xdr:nvSpPr>
            <xdr:cNvPr id="2005" name="矩形 2004"/>
            <xdr:cNvSpPr/>
          </xdr:nvSpPr>
          <xdr:spPr>
            <a:xfrm>
              <a:off x="1994648" y="54090795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6" name="矩形 2005"/>
            <xdr:cNvSpPr/>
          </xdr:nvSpPr>
          <xdr:spPr>
            <a:xfrm>
              <a:off x="1994648" y="54483000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7" name="矩形 2006"/>
            <xdr:cNvSpPr/>
          </xdr:nvSpPr>
          <xdr:spPr>
            <a:xfrm>
              <a:off x="1994648" y="5484158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8" name="矩形 2007"/>
            <xdr:cNvSpPr/>
          </xdr:nvSpPr>
          <xdr:spPr>
            <a:xfrm>
              <a:off x="1994648" y="551553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9" name="矩形 2008"/>
            <xdr:cNvSpPr/>
          </xdr:nvSpPr>
          <xdr:spPr>
            <a:xfrm>
              <a:off x="2005854" y="55469119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0" name="矩形 2009"/>
            <xdr:cNvSpPr/>
          </xdr:nvSpPr>
          <xdr:spPr>
            <a:xfrm>
              <a:off x="2005854" y="55794089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1" name="矩形 2010"/>
            <xdr:cNvSpPr/>
          </xdr:nvSpPr>
          <xdr:spPr>
            <a:xfrm>
              <a:off x="2005854" y="5614147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2" name="矩形 2011"/>
            <xdr:cNvSpPr/>
          </xdr:nvSpPr>
          <xdr:spPr>
            <a:xfrm>
              <a:off x="2005854" y="564888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3" name="矩形 2012"/>
            <xdr:cNvSpPr/>
          </xdr:nvSpPr>
          <xdr:spPr>
            <a:xfrm>
              <a:off x="2005853" y="56836237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4" name="矩形 2013"/>
            <xdr:cNvSpPr/>
          </xdr:nvSpPr>
          <xdr:spPr>
            <a:xfrm>
              <a:off x="2039470" y="57228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5" name="矩形 2014"/>
            <xdr:cNvSpPr/>
          </xdr:nvSpPr>
          <xdr:spPr>
            <a:xfrm>
              <a:off x="2039470" y="57609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6" name="矩形 2015"/>
            <xdr:cNvSpPr/>
          </xdr:nvSpPr>
          <xdr:spPr>
            <a:xfrm>
              <a:off x="2039470" y="5800164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7" name="矩形 2016"/>
            <xdr:cNvSpPr/>
          </xdr:nvSpPr>
          <xdr:spPr>
            <a:xfrm>
              <a:off x="2050676" y="5834903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41" name="矩形 2040"/>
            <xdr:cNvSpPr/>
          </xdr:nvSpPr>
          <xdr:spPr>
            <a:xfrm>
              <a:off x="2050676" y="58752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44" name="矩形 2043"/>
            <xdr:cNvSpPr/>
          </xdr:nvSpPr>
          <xdr:spPr>
            <a:xfrm>
              <a:off x="1983442" y="53732207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</xdr:grpSp>
    <xdr:clientData/>
  </xdr:twoCellAnchor>
  <xdr:twoCellAnchor>
    <xdr:from>
      <xdr:col>1</xdr:col>
      <xdr:colOff>1131794</xdr:colOff>
      <xdr:row>344</xdr:row>
      <xdr:rowOff>100853</xdr:rowOff>
    </xdr:from>
    <xdr:to>
      <xdr:col>18</xdr:col>
      <xdr:colOff>560294</xdr:colOff>
      <xdr:row>378</xdr:row>
      <xdr:rowOff>134470</xdr:rowOff>
    </xdr:to>
    <xdr:sp macro="" textlink="">
      <xdr:nvSpPr>
        <xdr:cNvPr id="2048" name="矩形 2047"/>
        <xdr:cNvSpPr/>
      </xdr:nvSpPr>
      <xdr:spPr>
        <a:xfrm>
          <a:off x="1815353" y="59738559"/>
          <a:ext cx="12281647" cy="6129617"/>
        </a:xfrm>
        <a:prstGeom prst="rect">
          <a:avLst/>
        </a:prstGeom>
        <a:solidFill>
          <a:schemeClr val="accent1">
            <a:alpha val="65000"/>
          </a:schemeClr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112069</xdr:colOff>
      <xdr:row>352</xdr:row>
      <xdr:rowOff>67236</xdr:rowOff>
    </xdr:from>
    <xdr:to>
      <xdr:col>1</xdr:col>
      <xdr:colOff>604246</xdr:colOff>
      <xdr:row>353</xdr:row>
      <xdr:rowOff>168088</xdr:rowOff>
    </xdr:to>
    <xdr:sp macro="" textlink="">
      <xdr:nvSpPr>
        <xdr:cNvPr id="2105" name="矩形 2104"/>
        <xdr:cNvSpPr/>
      </xdr:nvSpPr>
      <xdr:spPr>
        <a:xfrm>
          <a:off x="112069" y="61139295"/>
          <a:ext cx="1175736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联盟名字</a:t>
          </a:r>
        </a:p>
      </xdr:txBody>
    </xdr:sp>
    <xdr:clientData/>
  </xdr:twoCellAnchor>
  <xdr:twoCellAnchor>
    <xdr:from>
      <xdr:col>1</xdr:col>
      <xdr:colOff>358588</xdr:colOff>
      <xdr:row>352</xdr:row>
      <xdr:rowOff>123263</xdr:rowOff>
    </xdr:from>
    <xdr:to>
      <xdr:col>1</xdr:col>
      <xdr:colOff>605120</xdr:colOff>
      <xdr:row>353</xdr:row>
      <xdr:rowOff>145675</xdr:rowOff>
    </xdr:to>
    <xdr:sp macro="" textlink="">
      <xdr:nvSpPr>
        <xdr:cNvPr id="2106" name="等腰三角形 2105"/>
        <xdr:cNvSpPr/>
      </xdr:nvSpPr>
      <xdr:spPr>
        <a:xfrm rot="10800000">
          <a:off x="1042147" y="61195322"/>
          <a:ext cx="246532" cy="201706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1232647</xdr:colOff>
      <xdr:row>346</xdr:row>
      <xdr:rowOff>134470</xdr:rowOff>
    </xdr:from>
    <xdr:to>
      <xdr:col>18</xdr:col>
      <xdr:colOff>313766</xdr:colOff>
      <xdr:row>377</xdr:row>
      <xdr:rowOff>22411</xdr:rowOff>
    </xdr:to>
    <xdr:sp macro="" textlink="">
      <xdr:nvSpPr>
        <xdr:cNvPr id="2108" name="矩形 2107"/>
        <xdr:cNvSpPr/>
      </xdr:nvSpPr>
      <xdr:spPr>
        <a:xfrm>
          <a:off x="1916206" y="60130764"/>
          <a:ext cx="12752295" cy="5446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683559</xdr:colOff>
      <xdr:row>346</xdr:row>
      <xdr:rowOff>11206</xdr:rowOff>
    </xdr:from>
    <xdr:to>
      <xdr:col>3</xdr:col>
      <xdr:colOff>106026</xdr:colOff>
      <xdr:row>346</xdr:row>
      <xdr:rowOff>22412</xdr:rowOff>
    </xdr:to>
    <xdr:cxnSp macro="">
      <xdr:nvCxnSpPr>
        <xdr:cNvPr id="1773" name="直接箭头连接符 1772"/>
        <xdr:cNvCxnSpPr/>
      </xdr:nvCxnSpPr>
      <xdr:spPr>
        <a:xfrm flipH="1">
          <a:off x="1367118" y="60007500"/>
          <a:ext cx="1461937" cy="1120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302559</xdr:colOff>
      <xdr:row>344</xdr:row>
      <xdr:rowOff>156882</xdr:rowOff>
    </xdr:from>
    <xdr:to>
      <xdr:col>3</xdr:col>
      <xdr:colOff>718914</xdr:colOff>
      <xdr:row>346</xdr:row>
      <xdr:rowOff>78440</xdr:rowOff>
    </xdr:to>
    <xdr:sp macro="" textlink="">
      <xdr:nvSpPr>
        <xdr:cNvPr id="2264" name="矩形 2263"/>
        <xdr:cNvSpPr/>
      </xdr:nvSpPr>
      <xdr:spPr>
        <a:xfrm>
          <a:off x="2286000" y="59794588"/>
          <a:ext cx="1155943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联盟名称</a:t>
          </a:r>
        </a:p>
      </xdr:txBody>
    </xdr:sp>
    <xdr:clientData/>
  </xdr:twoCellAnchor>
  <xdr:twoCellAnchor>
    <xdr:from>
      <xdr:col>3</xdr:col>
      <xdr:colOff>425823</xdr:colOff>
      <xdr:row>345</xdr:row>
      <xdr:rowOff>33616</xdr:rowOff>
    </xdr:from>
    <xdr:to>
      <xdr:col>3</xdr:col>
      <xdr:colOff>672355</xdr:colOff>
      <xdr:row>346</xdr:row>
      <xdr:rowOff>56028</xdr:rowOff>
    </xdr:to>
    <xdr:sp macro="" textlink="">
      <xdr:nvSpPr>
        <xdr:cNvPr id="2263" name="等腰三角形 2262"/>
        <xdr:cNvSpPr/>
      </xdr:nvSpPr>
      <xdr:spPr>
        <a:xfrm rot="10800000">
          <a:off x="3148852" y="59850616"/>
          <a:ext cx="246532" cy="201706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515471</xdr:colOff>
      <xdr:row>349</xdr:row>
      <xdr:rowOff>145682</xdr:rowOff>
    </xdr:from>
    <xdr:to>
      <xdr:col>16</xdr:col>
      <xdr:colOff>318806</xdr:colOff>
      <xdr:row>351</xdr:row>
      <xdr:rowOff>123266</xdr:rowOff>
    </xdr:to>
    <xdr:grpSp>
      <xdr:nvGrpSpPr>
        <xdr:cNvPr id="2060" name="组合 2059"/>
        <xdr:cNvGrpSpPr/>
      </xdr:nvGrpSpPr>
      <xdr:grpSpPr>
        <a:xfrm>
          <a:off x="3238500" y="63189976"/>
          <a:ext cx="10067924" cy="336172"/>
          <a:chOff x="2734235" y="61027244"/>
          <a:chExt cx="10067924" cy="336173"/>
        </a:xfrm>
      </xdr:grpSpPr>
      <xdr:grpSp>
        <xdr:nvGrpSpPr>
          <xdr:cNvPr id="2215" name="组合 2214"/>
          <xdr:cNvGrpSpPr/>
        </xdr:nvGrpSpPr>
        <xdr:grpSpPr>
          <a:xfrm>
            <a:off x="3619942" y="61027244"/>
            <a:ext cx="9182217" cy="302559"/>
            <a:chOff x="2454536" y="61049656"/>
            <a:chExt cx="9524540" cy="302559"/>
          </a:xfrm>
        </xdr:grpSpPr>
        <xdr:sp macro="" textlink="">
          <xdr:nvSpPr>
            <xdr:cNvPr id="2144" name="矩形 2143"/>
            <xdr:cNvSpPr/>
          </xdr:nvSpPr>
          <xdr:spPr>
            <a:xfrm>
              <a:off x="2454536" y="61072066"/>
              <a:ext cx="978684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1776" name="矩形 1775"/>
            <xdr:cNvSpPr/>
          </xdr:nvSpPr>
          <xdr:spPr>
            <a:xfrm>
              <a:off x="3576772" y="61049656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3000</a:t>
              </a:r>
              <a:endParaRPr lang="zh-CN" altLang="en-US" sz="1000"/>
            </a:p>
          </xdr:txBody>
        </xdr:sp>
        <xdr:sp macro="" textlink="">
          <xdr:nvSpPr>
            <xdr:cNvPr id="1784" name="矩形 1783"/>
            <xdr:cNvSpPr/>
          </xdr:nvSpPr>
          <xdr:spPr>
            <a:xfrm>
              <a:off x="4706892" y="61060862"/>
              <a:ext cx="81582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6</a:t>
              </a:r>
              <a:endParaRPr lang="zh-CN" altLang="en-US" sz="1000"/>
            </a:p>
          </xdr:txBody>
        </xdr:sp>
        <xdr:sp macro="" textlink="">
          <xdr:nvSpPr>
            <xdr:cNvPr id="1785" name="矩形 1784"/>
            <xdr:cNvSpPr/>
          </xdr:nvSpPr>
          <xdr:spPr>
            <a:xfrm>
              <a:off x="5641994" y="61049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1786" name="矩形 1785"/>
            <xdr:cNvSpPr/>
          </xdr:nvSpPr>
          <xdr:spPr>
            <a:xfrm>
              <a:off x="6717757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-975</a:t>
              </a:r>
              <a:endParaRPr lang="zh-CN" altLang="en-US" sz="1000"/>
            </a:p>
          </xdr:txBody>
        </xdr:sp>
        <xdr:sp macro="" textlink="">
          <xdr:nvSpPr>
            <xdr:cNvPr id="1787" name="矩形 1786"/>
            <xdr:cNvSpPr/>
          </xdr:nvSpPr>
          <xdr:spPr>
            <a:xfrm>
              <a:off x="7782318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1800</a:t>
              </a:r>
              <a:endParaRPr lang="zh-CN" altLang="en-US" sz="1000"/>
            </a:p>
          </xdr:txBody>
        </xdr:sp>
        <xdr:sp macro="" textlink="">
          <xdr:nvSpPr>
            <xdr:cNvPr id="1788" name="矩形 1787"/>
            <xdr:cNvSpPr/>
          </xdr:nvSpPr>
          <xdr:spPr>
            <a:xfrm>
              <a:off x="8869286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1791" name="矩形 1790"/>
            <xdr:cNvSpPr/>
          </xdr:nvSpPr>
          <xdr:spPr>
            <a:xfrm>
              <a:off x="9978669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1836" name="矩形 1835"/>
            <xdr:cNvSpPr/>
          </xdr:nvSpPr>
          <xdr:spPr>
            <a:xfrm>
              <a:off x="11020817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</xdr:grpSp>
      <xdr:sp macro="" textlink="">
        <xdr:nvSpPr>
          <xdr:cNvPr id="2155" name="矩形 2154"/>
          <xdr:cNvSpPr/>
        </xdr:nvSpPr>
        <xdr:spPr>
          <a:xfrm>
            <a:off x="2734235" y="61083271"/>
            <a:ext cx="822433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旧账</a:t>
            </a:r>
          </a:p>
        </xdr:txBody>
      </xdr:sp>
    </xdr:grpSp>
    <xdr:clientData/>
  </xdr:twoCellAnchor>
  <xdr:twoCellAnchor>
    <xdr:from>
      <xdr:col>3</xdr:col>
      <xdr:colOff>534659</xdr:colOff>
      <xdr:row>347</xdr:row>
      <xdr:rowOff>123270</xdr:rowOff>
    </xdr:from>
    <xdr:to>
      <xdr:col>16</xdr:col>
      <xdr:colOff>297379</xdr:colOff>
      <xdr:row>349</xdr:row>
      <xdr:rowOff>78448</xdr:rowOff>
    </xdr:to>
    <xdr:grpSp>
      <xdr:nvGrpSpPr>
        <xdr:cNvPr id="2061" name="组合 2060"/>
        <xdr:cNvGrpSpPr/>
      </xdr:nvGrpSpPr>
      <xdr:grpSpPr>
        <a:xfrm>
          <a:off x="3257688" y="62808976"/>
          <a:ext cx="10027309" cy="313766"/>
          <a:chOff x="2753423" y="60646244"/>
          <a:chExt cx="10027309" cy="313766"/>
        </a:xfrm>
      </xdr:grpSpPr>
      <xdr:grpSp>
        <xdr:nvGrpSpPr>
          <xdr:cNvPr id="2214" name="组合 2213"/>
          <xdr:cNvGrpSpPr/>
        </xdr:nvGrpSpPr>
        <xdr:grpSpPr>
          <a:xfrm>
            <a:off x="3624938" y="60646244"/>
            <a:ext cx="9155794" cy="313766"/>
            <a:chOff x="2470737" y="60668656"/>
            <a:chExt cx="9497132" cy="313766"/>
          </a:xfrm>
        </xdr:grpSpPr>
        <xdr:sp macro="" textlink="">
          <xdr:nvSpPr>
            <xdr:cNvPr id="2147" name="矩形 2146"/>
            <xdr:cNvSpPr/>
          </xdr:nvSpPr>
          <xdr:spPr>
            <a:xfrm>
              <a:off x="2470737" y="60702275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5" name="矩形 1774"/>
            <xdr:cNvSpPr/>
          </xdr:nvSpPr>
          <xdr:spPr>
            <a:xfrm>
              <a:off x="3588398" y="60691068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7" name="矩形 1776"/>
            <xdr:cNvSpPr/>
          </xdr:nvSpPr>
          <xdr:spPr>
            <a:xfrm>
              <a:off x="4719353" y="60679862"/>
              <a:ext cx="849258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8" name="矩形 1777"/>
            <xdr:cNvSpPr/>
          </xdr:nvSpPr>
          <xdr:spPr>
            <a:xfrm>
              <a:off x="5664405" y="60668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9" name="矩形 1778"/>
            <xdr:cNvSpPr/>
          </xdr:nvSpPr>
          <xdr:spPr>
            <a:xfrm>
              <a:off x="6740168" y="60691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80" name="矩形 1779"/>
            <xdr:cNvSpPr/>
          </xdr:nvSpPr>
          <xdr:spPr>
            <a:xfrm>
              <a:off x="7804730" y="60691068"/>
              <a:ext cx="935861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81" name="矩形 1780"/>
            <xdr:cNvSpPr/>
          </xdr:nvSpPr>
          <xdr:spPr>
            <a:xfrm>
              <a:off x="8858081" y="60691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90" name="矩形 1789"/>
            <xdr:cNvSpPr/>
          </xdr:nvSpPr>
          <xdr:spPr>
            <a:xfrm>
              <a:off x="9967464" y="60679862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92" name="矩形 1791"/>
            <xdr:cNvSpPr/>
          </xdr:nvSpPr>
          <xdr:spPr>
            <a:xfrm>
              <a:off x="11009610" y="60679862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</xdr:grpSp>
      <xdr:sp macro="" textlink="">
        <xdr:nvSpPr>
          <xdr:cNvPr id="2156" name="矩形 2155"/>
          <xdr:cNvSpPr/>
        </xdr:nvSpPr>
        <xdr:spPr>
          <a:xfrm>
            <a:off x="2753423" y="60679861"/>
            <a:ext cx="81004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新账</a:t>
            </a:r>
          </a:p>
        </xdr:txBody>
      </xdr:sp>
    </xdr:grpSp>
    <xdr:clientData/>
  </xdr:twoCellAnchor>
  <xdr:twoCellAnchor>
    <xdr:from>
      <xdr:col>3</xdr:col>
      <xdr:colOff>459439</xdr:colOff>
      <xdr:row>354</xdr:row>
      <xdr:rowOff>11201</xdr:rowOff>
    </xdr:from>
    <xdr:to>
      <xdr:col>16</xdr:col>
      <xdr:colOff>358127</xdr:colOff>
      <xdr:row>355</xdr:row>
      <xdr:rowOff>134474</xdr:rowOff>
    </xdr:to>
    <xdr:grpSp>
      <xdr:nvGrpSpPr>
        <xdr:cNvPr id="2062" name="组合 2061"/>
        <xdr:cNvGrpSpPr/>
      </xdr:nvGrpSpPr>
      <xdr:grpSpPr>
        <a:xfrm>
          <a:off x="3182468" y="63951966"/>
          <a:ext cx="10163277" cy="302567"/>
          <a:chOff x="2678203" y="61441848"/>
          <a:chExt cx="10163277" cy="302567"/>
        </a:xfrm>
      </xdr:grpSpPr>
      <xdr:sp macro="" textlink="">
        <xdr:nvSpPr>
          <xdr:cNvPr id="2322" name="矩形 2321"/>
          <xdr:cNvSpPr/>
        </xdr:nvSpPr>
        <xdr:spPr>
          <a:xfrm>
            <a:off x="2678203" y="61464268"/>
            <a:ext cx="885265" cy="280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桌子</a:t>
            </a:r>
          </a:p>
        </xdr:txBody>
      </xdr:sp>
      <xdr:grpSp>
        <xdr:nvGrpSpPr>
          <xdr:cNvPr id="2058" name="组合 2057"/>
          <xdr:cNvGrpSpPr/>
        </xdr:nvGrpSpPr>
        <xdr:grpSpPr>
          <a:xfrm>
            <a:off x="3645254" y="61441848"/>
            <a:ext cx="9196226" cy="302567"/>
            <a:chOff x="3622844" y="60242823"/>
            <a:chExt cx="9196226" cy="302567"/>
          </a:xfrm>
        </xdr:grpSpPr>
        <xdr:sp macro="" textlink="">
          <xdr:nvSpPr>
            <xdr:cNvPr id="2110" name="矩形 2109"/>
            <xdr:cNvSpPr/>
          </xdr:nvSpPr>
          <xdr:spPr>
            <a:xfrm>
              <a:off x="3622844" y="60242824"/>
              <a:ext cx="904333" cy="291352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888</a:t>
              </a:r>
              <a:r>
                <a:rPr lang="zh-CN" altLang="en-US" sz="1100"/>
                <a:t>国际</a:t>
              </a:r>
              <a:r>
                <a:rPr lang="en-US" altLang="zh-CN" sz="1100"/>
                <a:t>1</a:t>
              </a:r>
              <a:endParaRPr lang="zh-CN" altLang="en-US" sz="1100"/>
            </a:p>
          </xdr:txBody>
        </xdr:sp>
        <xdr:sp macro="" textlink="">
          <xdr:nvSpPr>
            <xdr:cNvPr id="2145" name="矩形 2144"/>
            <xdr:cNvSpPr/>
          </xdr:nvSpPr>
          <xdr:spPr>
            <a:xfrm>
              <a:off x="7715870" y="60265243"/>
              <a:ext cx="954240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  <xdr:sp macro="" textlink="">
          <xdr:nvSpPr>
            <xdr:cNvPr id="2146" name="矩形 2145"/>
            <xdr:cNvSpPr/>
          </xdr:nvSpPr>
          <xdr:spPr>
            <a:xfrm>
              <a:off x="9783399" y="60265243"/>
              <a:ext cx="954240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俱乐部名字</a:t>
              </a:r>
            </a:p>
          </xdr:txBody>
        </xdr:sp>
        <xdr:sp macro="" textlink="">
          <xdr:nvSpPr>
            <xdr:cNvPr id="2148" name="矩形 2147"/>
            <xdr:cNvSpPr/>
          </xdr:nvSpPr>
          <xdr:spPr>
            <a:xfrm>
              <a:off x="10808337" y="60265243"/>
              <a:ext cx="954238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俱乐部名称</a:t>
              </a:r>
            </a:p>
          </xdr:txBody>
        </xdr:sp>
        <xdr:sp macro="" textlink="">
          <xdr:nvSpPr>
            <xdr:cNvPr id="2149" name="矩形 2148"/>
            <xdr:cNvSpPr/>
          </xdr:nvSpPr>
          <xdr:spPr>
            <a:xfrm>
              <a:off x="11864832" y="60265243"/>
              <a:ext cx="954238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俱乐部名称</a:t>
              </a:r>
            </a:p>
          </xdr:txBody>
        </xdr:sp>
        <xdr:sp macro="" textlink="">
          <xdr:nvSpPr>
            <xdr:cNvPr id="2151" name="矩形 2150"/>
            <xdr:cNvSpPr/>
          </xdr:nvSpPr>
          <xdr:spPr>
            <a:xfrm>
              <a:off x="8740921" y="60265243"/>
              <a:ext cx="954240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  <xdr:sp macro="" textlink="">
          <xdr:nvSpPr>
            <xdr:cNvPr id="1789" name="矩形 1788"/>
            <xdr:cNvSpPr/>
          </xdr:nvSpPr>
          <xdr:spPr>
            <a:xfrm>
              <a:off x="4635925" y="60242823"/>
              <a:ext cx="955812" cy="291352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888</a:t>
              </a:r>
              <a:r>
                <a:rPr lang="zh-CN" altLang="en-US" sz="1100"/>
                <a:t>国际</a:t>
              </a:r>
            </a:p>
          </xdr:txBody>
        </xdr:sp>
        <xdr:sp macro="" textlink="">
          <xdr:nvSpPr>
            <xdr:cNvPr id="2308" name="矩形 2307"/>
            <xdr:cNvSpPr/>
          </xdr:nvSpPr>
          <xdr:spPr>
            <a:xfrm>
              <a:off x="5766045" y="60242831"/>
              <a:ext cx="86783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888</a:t>
              </a:r>
              <a:r>
                <a:rPr lang="zh-CN" altLang="en-US" sz="1000"/>
                <a:t>国际分舵</a:t>
              </a:r>
            </a:p>
          </xdr:txBody>
        </xdr:sp>
        <xdr:sp macro="" textlink="">
          <xdr:nvSpPr>
            <xdr:cNvPr id="2309" name="矩形 2308"/>
            <xdr:cNvSpPr/>
          </xdr:nvSpPr>
          <xdr:spPr>
            <a:xfrm>
              <a:off x="6768356" y="60254037"/>
              <a:ext cx="86285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</xdr:grpSp>
    </xdr:grpSp>
    <xdr:clientData/>
  </xdr:twoCellAnchor>
  <xdr:twoCellAnchor>
    <xdr:from>
      <xdr:col>3</xdr:col>
      <xdr:colOff>493512</xdr:colOff>
      <xdr:row>351</xdr:row>
      <xdr:rowOff>156887</xdr:rowOff>
    </xdr:from>
    <xdr:to>
      <xdr:col>16</xdr:col>
      <xdr:colOff>341218</xdr:colOff>
      <xdr:row>353</xdr:row>
      <xdr:rowOff>112060</xdr:rowOff>
    </xdr:to>
    <xdr:grpSp>
      <xdr:nvGrpSpPr>
        <xdr:cNvPr id="2059" name="组合 2058"/>
        <xdr:cNvGrpSpPr/>
      </xdr:nvGrpSpPr>
      <xdr:grpSpPr>
        <a:xfrm>
          <a:off x="3216541" y="63559769"/>
          <a:ext cx="10112295" cy="313762"/>
          <a:chOff x="2712276" y="61397038"/>
          <a:chExt cx="10112295" cy="313761"/>
        </a:xfrm>
      </xdr:grpSpPr>
      <xdr:sp macro="" textlink="">
        <xdr:nvSpPr>
          <xdr:cNvPr id="2312" name="矩形 2311"/>
          <xdr:cNvSpPr/>
        </xdr:nvSpPr>
        <xdr:spPr>
          <a:xfrm>
            <a:off x="2712276" y="61430652"/>
            <a:ext cx="862402" cy="280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汇总</a:t>
            </a:r>
          </a:p>
        </xdr:txBody>
      </xdr:sp>
      <xdr:grpSp>
        <xdr:nvGrpSpPr>
          <xdr:cNvPr id="2323" name="组合 2322"/>
          <xdr:cNvGrpSpPr/>
        </xdr:nvGrpSpPr>
        <xdr:grpSpPr>
          <a:xfrm>
            <a:off x="3642354" y="61397038"/>
            <a:ext cx="9182217" cy="302559"/>
            <a:chOff x="2454536" y="61049656"/>
            <a:chExt cx="9524540" cy="302559"/>
          </a:xfrm>
        </xdr:grpSpPr>
        <xdr:sp macro="" textlink="">
          <xdr:nvSpPr>
            <xdr:cNvPr id="2324" name="矩形 2323"/>
            <xdr:cNvSpPr/>
          </xdr:nvSpPr>
          <xdr:spPr>
            <a:xfrm>
              <a:off x="2454536" y="61072066"/>
              <a:ext cx="978684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2325" name="矩形 2324"/>
            <xdr:cNvSpPr/>
          </xdr:nvSpPr>
          <xdr:spPr>
            <a:xfrm>
              <a:off x="3576772" y="61049656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2000</a:t>
              </a:r>
              <a:endParaRPr lang="zh-CN" altLang="en-US" sz="1000"/>
            </a:p>
          </xdr:txBody>
        </xdr:sp>
        <xdr:sp macro="" textlink="">
          <xdr:nvSpPr>
            <xdr:cNvPr id="2326" name="矩形 2325"/>
            <xdr:cNvSpPr/>
          </xdr:nvSpPr>
          <xdr:spPr>
            <a:xfrm>
              <a:off x="4706892" y="61060862"/>
              <a:ext cx="81582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6</a:t>
              </a:r>
              <a:endParaRPr lang="zh-CN" altLang="en-US" sz="1000"/>
            </a:p>
          </xdr:txBody>
        </xdr:sp>
        <xdr:sp macro="" textlink="">
          <xdr:nvSpPr>
            <xdr:cNvPr id="2327" name="矩形 2326"/>
            <xdr:cNvSpPr/>
          </xdr:nvSpPr>
          <xdr:spPr>
            <a:xfrm>
              <a:off x="5641994" y="61049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2328" name="矩形 2327"/>
            <xdr:cNvSpPr/>
          </xdr:nvSpPr>
          <xdr:spPr>
            <a:xfrm>
              <a:off x="6717757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-975</a:t>
              </a:r>
              <a:endParaRPr lang="zh-CN" altLang="en-US" sz="1000"/>
            </a:p>
          </xdr:txBody>
        </xdr:sp>
        <xdr:sp macro="" textlink="">
          <xdr:nvSpPr>
            <xdr:cNvPr id="2329" name="矩形 2328"/>
            <xdr:cNvSpPr/>
          </xdr:nvSpPr>
          <xdr:spPr>
            <a:xfrm>
              <a:off x="7782318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1800</a:t>
              </a:r>
              <a:endParaRPr lang="zh-CN" altLang="en-US" sz="1000"/>
            </a:p>
          </xdr:txBody>
        </xdr:sp>
        <xdr:sp macro="" textlink="">
          <xdr:nvSpPr>
            <xdr:cNvPr id="2330" name="矩形 2329"/>
            <xdr:cNvSpPr/>
          </xdr:nvSpPr>
          <xdr:spPr>
            <a:xfrm>
              <a:off x="8869286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2331" name="矩形 2330"/>
            <xdr:cNvSpPr/>
          </xdr:nvSpPr>
          <xdr:spPr>
            <a:xfrm>
              <a:off x="9978669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2332" name="矩形 2331"/>
            <xdr:cNvSpPr/>
          </xdr:nvSpPr>
          <xdr:spPr>
            <a:xfrm>
              <a:off x="11020817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</xdr:grpSp>
    </xdr:grpSp>
    <xdr:clientData/>
  </xdr:twoCellAnchor>
  <xdr:twoCellAnchor>
    <xdr:from>
      <xdr:col>2</xdr:col>
      <xdr:colOff>145677</xdr:colOff>
      <xdr:row>354</xdr:row>
      <xdr:rowOff>1</xdr:rowOff>
    </xdr:from>
    <xdr:to>
      <xdr:col>3</xdr:col>
      <xdr:colOff>392207</xdr:colOff>
      <xdr:row>355</xdr:row>
      <xdr:rowOff>112059</xdr:rowOff>
    </xdr:to>
    <xdr:sp macro="" textlink="">
      <xdr:nvSpPr>
        <xdr:cNvPr id="2334" name="矩形 2333"/>
        <xdr:cNvSpPr/>
      </xdr:nvSpPr>
      <xdr:spPr>
        <a:xfrm>
          <a:off x="2129118" y="61430648"/>
          <a:ext cx="986118" cy="291352"/>
        </a:xfrm>
        <a:prstGeom prst="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联盟设置</a:t>
          </a:r>
        </a:p>
      </xdr:txBody>
    </xdr:sp>
    <xdr:clientData/>
  </xdr:twoCellAnchor>
  <xdr:twoCellAnchor>
    <xdr:from>
      <xdr:col>19</xdr:col>
      <xdr:colOff>537879</xdr:colOff>
      <xdr:row>373</xdr:row>
      <xdr:rowOff>67236</xdr:rowOff>
    </xdr:from>
    <xdr:to>
      <xdr:col>32</xdr:col>
      <xdr:colOff>291353</xdr:colOff>
      <xdr:row>396</xdr:row>
      <xdr:rowOff>72272</xdr:rowOff>
    </xdr:to>
    <xdr:grpSp>
      <xdr:nvGrpSpPr>
        <xdr:cNvPr id="2394" name="组合 2393"/>
        <xdr:cNvGrpSpPr/>
      </xdr:nvGrpSpPr>
      <xdr:grpSpPr>
        <a:xfrm>
          <a:off x="15576173" y="67414589"/>
          <a:ext cx="8639739" cy="4128801"/>
          <a:chOff x="17873380" y="60623824"/>
          <a:chExt cx="8639739" cy="4128801"/>
        </a:xfrm>
      </xdr:grpSpPr>
      <xdr:sp macro="" textlink="">
        <xdr:nvSpPr>
          <xdr:cNvPr id="2131" name="矩形 2130"/>
          <xdr:cNvSpPr/>
        </xdr:nvSpPr>
        <xdr:spPr>
          <a:xfrm>
            <a:off x="17873380" y="60819358"/>
            <a:ext cx="8639739" cy="3933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132" name="矩形 2131"/>
          <xdr:cNvSpPr/>
        </xdr:nvSpPr>
        <xdr:spPr>
          <a:xfrm>
            <a:off x="21189464" y="60623824"/>
            <a:ext cx="1148972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牌局详情</a:t>
            </a:r>
          </a:p>
        </xdr:txBody>
      </xdr:sp>
      <xdr:sp macro="" textlink="">
        <xdr:nvSpPr>
          <xdr:cNvPr id="2133" name="矩形 2132"/>
          <xdr:cNvSpPr/>
        </xdr:nvSpPr>
        <xdr:spPr>
          <a:xfrm>
            <a:off x="18088022" y="61290008"/>
            <a:ext cx="7819980" cy="3328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134" name="组合 1315"/>
          <xdr:cNvGrpSpPr/>
        </xdr:nvGrpSpPr>
        <xdr:grpSpPr>
          <a:xfrm>
            <a:off x="18795087" y="61749449"/>
            <a:ext cx="7046535" cy="246531"/>
            <a:chOff x="540900" y="2590800"/>
            <a:chExt cx="5379026" cy="246531"/>
          </a:xfrm>
        </xdr:grpSpPr>
        <xdr:sp macro="" textlink="">
          <xdr:nvSpPr>
            <xdr:cNvPr id="2206" name="矩形 220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207" name="矩形 2206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208" name="矩形 2207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1950</a:t>
              </a:r>
              <a:endParaRPr lang="zh-CN" altLang="en-US" sz="800" u="sng"/>
            </a:p>
          </xdr:txBody>
        </xdr:sp>
        <xdr:sp macro="" textlink="">
          <xdr:nvSpPr>
            <xdr:cNvPr id="2209" name="矩形 2208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210" name="矩形 2209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44" name="矩形 2343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865</a:t>
              </a:r>
              <a:endParaRPr lang="zh-CN" altLang="en-US" sz="800" u="sng"/>
            </a:p>
          </xdr:txBody>
        </xdr:sp>
        <xdr:sp macro="" textlink="">
          <xdr:nvSpPr>
            <xdr:cNvPr id="2527" name="矩形 2526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sp macro="" textlink="">
        <xdr:nvSpPr>
          <xdr:cNvPr id="2150" name="矩形 2149"/>
          <xdr:cNvSpPr/>
        </xdr:nvSpPr>
        <xdr:spPr>
          <a:xfrm>
            <a:off x="18201656" y="61424478"/>
            <a:ext cx="303027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2" name="矩形 2151"/>
          <xdr:cNvSpPr/>
        </xdr:nvSpPr>
        <xdr:spPr>
          <a:xfrm>
            <a:off x="18214282" y="61760653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7" name="矩形 2156"/>
          <xdr:cNvSpPr/>
        </xdr:nvSpPr>
        <xdr:spPr>
          <a:xfrm>
            <a:off x="18226908" y="62063212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8" name="矩形 2157"/>
          <xdr:cNvSpPr/>
        </xdr:nvSpPr>
        <xdr:spPr>
          <a:xfrm>
            <a:off x="18226908" y="62365771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9" name="矩形 2158"/>
          <xdr:cNvSpPr/>
        </xdr:nvSpPr>
        <xdr:spPr>
          <a:xfrm>
            <a:off x="18239534" y="62679536"/>
            <a:ext cx="303027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0" name="矩形 2159"/>
          <xdr:cNvSpPr/>
        </xdr:nvSpPr>
        <xdr:spPr>
          <a:xfrm>
            <a:off x="18239534" y="62993300"/>
            <a:ext cx="303027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1" name="矩形 2160"/>
          <xdr:cNvSpPr/>
        </xdr:nvSpPr>
        <xdr:spPr>
          <a:xfrm>
            <a:off x="18239534" y="63295858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2" name="矩形 2161"/>
          <xdr:cNvSpPr/>
        </xdr:nvSpPr>
        <xdr:spPr>
          <a:xfrm>
            <a:off x="18252160" y="63587211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3" name="矩形 2162"/>
          <xdr:cNvSpPr/>
        </xdr:nvSpPr>
        <xdr:spPr>
          <a:xfrm>
            <a:off x="18264786" y="63912182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4" name="圆角矩形 2163"/>
          <xdr:cNvSpPr/>
        </xdr:nvSpPr>
        <xdr:spPr>
          <a:xfrm>
            <a:off x="25006818" y="60931420"/>
            <a:ext cx="75264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清帐</a:t>
            </a:r>
          </a:p>
        </xdr:txBody>
      </xdr:sp>
      <xdr:sp macro="" textlink="">
        <xdr:nvSpPr>
          <xdr:cNvPr id="2165" name="矩形 2164"/>
          <xdr:cNvSpPr/>
        </xdr:nvSpPr>
        <xdr:spPr>
          <a:xfrm>
            <a:off x="23302296" y="60903971"/>
            <a:ext cx="1565635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联盟总收益：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grpSp>
        <xdr:nvGrpSpPr>
          <xdr:cNvPr id="2336" name="组合 2335"/>
          <xdr:cNvGrpSpPr/>
        </xdr:nvGrpSpPr>
        <xdr:grpSpPr>
          <a:xfrm>
            <a:off x="18747441" y="61374618"/>
            <a:ext cx="6965603" cy="280151"/>
            <a:chOff x="491579" y="2613213"/>
            <a:chExt cx="5403550" cy="236448"/>
          </a:xfrm>
        </xdr:grpSpPr>
        <xdr:sp macro="" textlink="">
          <xdr:nvSpPr>
            <xdr:cNvPr id="2337" name="矩形 2336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2338" name="矩形 2337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339" name="矩形 2338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保险合计</a:t>
              </a:r>
            </a:p>
          </xdr:txBody>
        </xdr:sp>
        <xdr:sp macro="" textlink="">
          <xdr:nvSpPr>
            <xdr:cNvPr id="2340" name="矩形 2339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实际分账</a:t>
              </a:r>
            </a:p>
          </xdr:txBody>
        </xdr:sp>
        <xdr:sp macro="" textlink="">
          <xdr:nvSpPr>
            <xdr:cNvPr id="2341" name="矩形 2340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342" name="矩形 2341"/>
            <xdr:cNvSpPr/>
          </xdr:nvSpPr>
          <xdr:spPr>
            <a:xfrm>
              <a:off x="5182995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当局账单</a:t>
              </a:r>
            </a:p>
          </xdr:txBody>
        </xdr:sp>
        <xdr:sp macro="" textlink="">
          <xdr:nvSpPr>
            <xdr:cNvPr id="2528" name="矩形 2527"/>
            <xdr:cNvSpPr/>
          </xdr:nvSpPr>
          <xdr:spPr>
            <a:xfrm>
              <a:off x="4411932" y="261321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</xdr:grpSp>
      <xdr:grpSp>
        <xdr:nvGrpSpPr>
          <xdr:cNvPr id="2345" name="组合 1315"/>
          <xdr:cNvGrpSpPr/>
        </xdr:nvGrpSpPr>
        <xdr:grpSpPr>
          <a:xfrm>
            <a:off x="18750263" y="62052008"/>
            <a:ext cx="7046535" cy="246531"/>
            <a:chOff x="540900" y="2590800"/>
            <a:chExt cx="5379026" cy="246531"/>
          </a:xfrm>
        </xdr:grpSpPr>
        <xdr:sp macro="" textlink="">
          <xdr:nvSpPr>
            <xdr:cNvPr id="2346" name="矩形 234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47" name="矩形 2346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-975</a:t>
              </a:r>
              <a:endParaRPr lang="zh-CN" altLang="en-US" sz="800" u="sng"/>
            </a:p>
          </xdr:txBody>
        </xdr:sp>
        <xdr:sp macro="" textlink="">
          <xdr:nvSpPr>
            <xdr:cNvPr id="2348" name="矩形 2347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49" name="矩形 2348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50" name="矩形 2349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351" name="矩形 2350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none"/>
                <a:t>-1085</a:t>
              </a:r>
              <a:endParaRPr lang="zh-CN" altLang="en-US" sz="800" u="none"/>
            </a:p>
          </xdr:txBody>
        </xdr:sp>
        <xdr:sp macro="" textlink="">
          <xdr:nvSpPr>
            <xdr:cNvPr id="2529" name="矩形 2528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52" name="组合 1315"/>
          <xdr:cNvGrpSpPr/>
        </xdr:nvGrpSpPr>
        <xdr:grpSpPr>
          <a:xfrm>
            <a:off x="18750263" y="62376978"/>
            <a:ext cx="7046535" cy="246531"/>
            <a:chOff x="540900" y="2590800"/>
            <a:chExt cx="5379026" cy="246531"/>
          </a:xfrm>
        </xdr:grpSpPr>
        <xdr:sp macro="" textlink="">
          <xdr:nvSpPr>
            <xdr:cNvPr id="2353" name="矩形 2352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54" name="矩形 2353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55" name="矩形 2354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56" name="矩形 2355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57" name="矩形 2356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58" name="矩形 2357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0" name="矩形 2529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59" name="组合 1315"/>
          <xdr:cNvGrpSpPr/>
        </xdr:nvGrpSpPr>
        <xdr:grpSpPr>
          <a:xfrm>
            <a:off x="18761469" y="62668332"/>
            <a:ext cx="7046535" cy="246531"/>
            <a:chOff x="540900" y="2590800"/>
            <a:chExt cx="5379026" cy="246531"/>
          </a:xfrm>
        </xdr:grpSpPr>
        <xdr:sp macro="" textlink="">
          <xdr:nvSpPr>
            <xdr:cNvPr id="2360" name="矩形 235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61" name="矩形 2360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62" name="矩形 2361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63" name="矩形 2362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64" name="矩形 2363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65" name="矩形 2364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1" name="矩形 2530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66" name="组合 1315"/>
          <xdr:cNvGrpSpPr/>
        </xdr:nvGrpSpPr>
        <xdr:grpSpPr>
          <a:xfrm>
            <a:off x="18761469" y="62993302"/>
            <a:ext cx="7046535" cy="246531"/>
            <a:chOff x="540900" y="2590800"/>
            <a:chExt cx="5379026" cy="246531"/>
          </a:xfrm>
        </xdr:grpSpPr>
        <xdr:sp macro="" textlink="">
          <xdr:nvSpPr>
            <xdr:cNvPr id="2367" name="矩形 2366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68" name="矩形 2367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69" name="矩形 2368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70" name="矩形 2369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71" name="矩形 2370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72" name="矩形 2371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2" name="矩形 2531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73" name="组合 1315"/>
          <xdr:cNvGrpSpPr/>
        </xdr:nvGrpSpPr>
        <xdr:grpSpPr>
          <a:xfrm>
            <a:off x="18739057" y="63295861"/>
            <a:ext cx="7046535" cy="246531"/>
            <a:chOff x="540900" y="2590800"/>
            <a:chExt cx="5379026" cy="246531"/>
          </a:xfrm>
        </xdr:grpSpPr>
        <xdr:sp macro="" textlink="">
          <xdr:nvSpPr>
            <xdr:cNvPr id="2374" name="矩形 237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75" name="矩形 2374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76" name="矩形 2375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77" name="矩形 2376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78" name="矩形 2377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79" name="矩形 2378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3" name="矩形 2532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80" name="组合 1315"/>
          <xdr:cNvGrpSpPr/>
        </xdr:nvGrpSpPr>
        <xdr:grpSpPr>
          <a:xfrm>
            <a:off x="18739057" y="63620831"/>
            <a:ext cx="7046535" cy="246531"/>
            <a:chOff x="540900" y="2590800"/>
            <a:chExt cx="5379026" cy="246531"/>
          </a:xfrm>
        </xdr:grpSpPr>
        <xdr:sp macro="" textlink="">
          <xdr:nvSpPr>
            <xdr:cNvPr id="2381" name="矩形 2380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82" name="矩形 2381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83" name="矩形 2382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84" name="矩形 2383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85" name="矩形 2384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86" name="矩形 2385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4" name="矩形 2533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87" name="组合 1315"/>
          <xdr:cNvGrpSpPr/>
        </xdr:nvGrpSpPr>
        <xdr:grpSpPr>
          <a:xfrm>
            <a:off x="18739057" y="63923387"/>
            <a:ext cx="7046535" cy="246531"/>
            <a:chOff x="540900" y="2590800"/>
            <a:chExt cx="5379026" cy="246531"/>
          </a:xfrm>
        </xdr:grpSpPr>
        <xdr:sp macro="" textlink="">
          <xdr:nvSpPr>
            <xdr:cNvPr id="2388" name="矩形 238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89" name="矩形 2388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90" name="矩形 2389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91" name="矩形 2390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92" name="矩形 2391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93" name="矩形 2392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5" name="矩形 2534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sp macro="" textlink="">
        <xdr:nvSpPr>
          <xdr:cNvPr id="2539" name="矩形 2538"/>
          <xdr:cNvSpPr/>
        </xdr:nvSpPr>
        <xdr:spPr>
          <a:xfrm>
            <a:off x="21912767" y="60937589"/>
            <a:ext cx="1565635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上桌人数：</a:t>
            </a:r>
            <a:r>
              <a:rPr lang="en-US" altLang="zh-CN" sz="800"/>
              <a:t>100</a:t>
            </a:r>
            <a:endParaRPr lang="zh-CN" altLang="en-US" sz="800"/>
          </a:p>
        </xdr:txBody>
      </xdr:sp>
    </xdr:grpSp>
    <xdr:clientData/>
  </xdr:twoCellAnchor>
  <xdr:twoCellAnchor>
    <xdr:from>
      <xdr:col>25</xdr:col>
      <xdr:colOff>0</xdr:colOff>
      <xdr:row>345</xdr:row>
      <xdr:rowOff>1</xdr:rowOff>
    </xdr:from>
    <xdr:to>
      <xdr:col>35</xdr:col>
      <xdr:colOff>504265</xdr:colOff>
      <xdr:row>372</xdr:row>
      <xdr:rowOff>56029</xdr:rowOff>
    </xdr:to>
    <xdr:grpSp>
      <xdr:nvGrpSpPr>
        <xdr:cNvPr id="2521" name="组合 2520"/>
        <xdr:cNvGrpSpPr/>
      </xdr:nvGrpSpPr>
      <xdr:grpSpPr>
        <a:xfrm>
          <a:off x="19139647" y="62327119"/>
          <a:ext cx="7339853" cy="4896969"/>
          <a:chOff x="15340853" y="64982913"/>
          <a:chExt cx="7339853" cy="4896969"/>
        </a:xfrm>
      </xdr:grpSpPr>
      <xdr:sp macro="" textlink="">
        <xdr:nvSpPr>
          <xdr:cNvPr id="2227" name="矩形 2226"/>
          <xdr:cNvSpPr/>
        </xdr:nvSpPr>
        <xdr:spPr>
          <a:xfrm>
            <a:off x="15340853" y="65117381"/>
            <a:ext cx="7339853" cy="47625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248" name="矩形 2247"/>
          <xdr:cNvSpPr/>
        </xdr:nvSpPr>
        <xdr:spPr>
          <a:xfrm>
            <a:off x="15564972" y="65520801"/>
            <a:ext cx="6801970" cy="4090140"/>
          </a:xfrm>
          <a:prstGeom prst="rect">
            <a:avLst/>
          </a:prstGeom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409" name="组合 2408"/>
          <xdr:cNvGrpSpPr/>
        </xdr:nvGrpSpPr>
        <xdr:grpSpPr>
          <a:xfrm>
            <a:off x="16149527" y="65576826"/>
            <a:ext cx="5881241" cy="324971"/>
            <a:chOff x="16149527" y="65576826"/>
            <a:chExt cx="5881241" cy="324971"/>
          </a:xfrm>
        </xdr:grpSpPr>
        <xdr:sp macro="" textlink="">
          <xdr:nvSpPr>
            <xdr:cNvPr id="2249" name="矩形 2248"/>
            <xdr:cNvSpPr/>
          </xdr:nvSpPr>
          <xdr:spPr>
            <a:xfrm>
              <a:off x="16149527" y="65576826"/>
              <a:ext cx="1208386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俱乐部名称</a:t>
              </a:r>
            </a:p>
          </xdr:txBody>
        </xdr:sp>
        <xdr:sp macro="" textlink="">
          <xdr:nvSpPr>
            <xdr:cNvPr id="2395" name="矩形 2394"/>
            <xdr:cNvSpPr/>
          </xdr:nvSpPr>
          <xdr:spPr>
            <a:xfrm>
              <a:off x="17471819" y="65588032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俱乐部</a:t>
              </a:r>
              <a:r>
                <a:rPr lang="en-US" altLang="zh-CN" sz="1100"/>
                <a:t>ID</a:t>
              </a:r>
              <a:endParaRPr lang="zh-CN" altLang="en-US" sz="1100"/>
            </a:p>
          </xdr:txBody>
        </xdr:sp>
        <xdr:sp macro="" textlink="">
          <xdr:nvSpPr>
            <xdr:cNvPr id="2396" name="矩形 2395"/>
            <xdr:cNvSpPr/>
          </xdr:nvSpPr>
          <xdr:spPr>
            <a:xfrm>
              <a:off x="18547583" y="65599238"/>
              <a:ext cx="108512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保险抽成</a:t>
              </a:r>
            </a:p>
          </xdr:txBody>
        </xdr:sp>
        <xdr:sp macro="" textlink="">
          <xdr:nvSpPr>
            <xdr:cNvPr id="2397" name="矩形 2396"/>
            <xdr:cNvSpPr/>
          </xdr:nvSpPr>
          <xdr:spPr>
            <a:xfrm>
              <a:off x="19780232" y="65599238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桌子费</a:t>
              </a:r>
              <a:r>
                <a:rPr lang="en-US" altLang="zh-CN" sz="1100"/>
                <a:t>/</a:t>
              </a:r>
              <a:r>
                <a:rPr lang="zh-CN" altLang="en-US" sz="1100"/>
                <a:t>桌</a:t>
              </a:r>
            </a:p>
          </xdr:txBody>
        </xdr:sp>
        <xdr:sp macro="" textlink="">
          <xdr:nvSpPr>
            <xdr:cNvPr id="2398" name="矩形 2397"/>
            <xdr:cNvSpPr/>
          </xdr:nvSpPr>
          <xdr:spPr>
            <a:xfrm>
              <a:off x="21001675" y="65599238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输赢分账</a:t>
              </a:r>
            </a:p>
          </xdr:txBody>
        </xdr:sp>
      </xdr:grpSp>
      <xdr:sp macro="" textlink="">
        <xdr:nvSpPr>
          <xdr:cNvPr id="2229" name="矩形 2228"/>
          <xdr:cNvSpPr/>
        </xdr:nvSpPr>
        <xdr:spPr>
          <a:xfrm>
            <a:off x="18083401" y="64982913"/>
            <a:ext cx="1678846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grpSp>
        <xdr:nvGrpSpPr>
          <xdr:cNvPr id="2232" name="组合 2231"/>
          <xdr:cNvGrpSpPr/>
        </xdr:nvGrpSpPr>
        <xdr:grpSpPr>
          <a:xfrm>
            <a:off x="15732259" y="65632851"/>
            <a:ext cx="309260" cy="3765178"/>
            <a:chOff x="1994648" y="54169232"/>
            <a:chExt cx="313764" cy="3765178"/>
          </a:xfrm>
        </xdr:grpSpPr>
        <xdr:sp macro="" textlink="">
          <xdr:nvSpPr>
            <xdr:cNvPr id="2234" name="矩形 2233"/>
            <xdr:cNvSpPr/>
          </xdr:nvSpPr>
          <xdr:spPr>
            <a:xfrm>
              <a:off x="1994648" y="54169232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5" name="矩形 2234"/>
            <xdr:cNvSpPr/>
          </xdr:nvSpPr>
          <xdr:spPr>
            <a:xfrm>
              <a:off x="1994648" y="5452782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6" name="矩形 2235"/>
            <xdr:cNvSpPr/>
          </xdr:nvSpPr>
          <xdr:spPr>
            <a:xfrm>
              <a:off x="1994648" y="5484158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7" name="矩形 2236"/>
            <xdr:cNvSpPr/>
          </xdr:nvSpPr>
          <xdr:spPr>
            <a:xfrm>
              <a:off x="2005854" y="55155351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8" name="矩形 2237"/>
            <xdr:cNvSpPr/>
          </xdr:nvSpPr>
          <xdr:spPr>
            <a:xfrm>
              <a:off x="2005854" y="55480321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9" name="矩形 2238"/>
            <xdr:cNvSpPr/>
          </xdr:nvSpPr>
          <xdr:spPr>
            <a:xfrm>
              <a:off x="2005854" y="5582770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0" name="矩形 2239"/>
            <xdr:cNvSpPr/>
          </xdr:nvSpPr>
          <xdr:spPr>
            <a:xfrm>
              <a:off x="2005854" y="5617508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1" name="矩形 2240"/>
            <xdr:cNvSpPr/>
          </xdr:nvSpPr>
          <xdr:spPr>
            <a:xfrm>
              <a:off x="2005853" y="5652246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2" name="矩形 2241"/>
            <xdr:cNvSpPr/>
          </xdr:nvSpPr>
          <xdr:spPr>
            <a:xfrm>
              <a:off x="2039470" y="5691467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3" name="矩形 2242"/>
            <xdr:cNvSpPr/>
          </xdr:nvSpPr>
          <xdr:spPr>
            <a:xfrm>
              <a:off x="2039470" y="5729567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4" name="矩形 2243"/>
            <xdr:cNvSpPr/>
          </xdr:nvSpPr>
          <xdr:spPr>
            <a:xfrm>
              <a:off x="2039470" y="5768788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  <xdr:grpSp>
        <xdr:nvGrpSpPr>
          <xdr:cNvPr id="2410" name="组合 2409"/>
          <xdr:cNvGrpSpPr/>
        </xdr:nvGrpSpPr>
        <xdr:grpSpPr>
          <a:xfrm>
            <a:off x="16159350" y="6595782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250" name="矩形 2249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399" name="矩形 239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02" name="矩形 2401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03" name="矩形 2402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00" name="加号 239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1" name="减号 240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4" name="减号 240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5" name="加号 240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6" name="矩形 240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07" name="加号 240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8" name="减号 240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11" name="组合 2410"/>
          <xdr:cNvGrpSpPr/>
        </xdr:nvGrpSpPr>
        <xdr:grpSpPr>
          <a:xfrm>
            <a:off x="16159350" y="66316414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12" name="矩形 2411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13" name="矩形 2412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14" name="矩形 2413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15" name="矩形 2414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16" name="加号 2415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7" name="减号 2416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8" name="减号 2417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9" name="加号 2418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0" name="矩形 2419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21" name="加号 2420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2" name="减号 2421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23" name="组合 2422"/>
          <xdr:cNvGrpSpPr/>
        </xdr:nvGrpSpPr>
        <xdr:grpSpPr>
          <a:xfrm>
            <a:off x="16136938" y="6666379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24" name="矩形 2423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25" name="矩形 2424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26" name="矩形 2425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27" name="矩形 2426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28" name="加号 2427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9" name="减号 2428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0" name="减号 2429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1" name="加号 2430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2" name="矩形 2431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33" name="加号 2432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4" name="减号 2433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35" name="组合 2434"/>
          <xdr:cNvGrpSpPr/>
        </xdr:nvGrpSpPr>
        <xdr:grpSpPr>
          <a:xfrm>
            <a:off x="16136938" y="67022385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36" name="矩形 2435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37" name="矩形 2436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38" name="矩形 2437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39" name="矩形 2438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40" name="加号 243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1" name="减号 244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2" name="减号 2441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3" name="加号 2442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4" name="矩形 2443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45" name="加号 2444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6" name="减号 2445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47" name="组合 2446"/>
          <xdr:cNvGrpSpPr/>
        </xdr:nvGrpSpPr>
        <xdr:grpSpPr>
          <a:xfrm>
            <a:off x="16114526" y="67369767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48" name="矩形 2447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49" name="矩形 244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50" name="矩形 2449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51" name="矩形 2450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52" name="加号 2451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3" name="减号 2452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4" name="减号 245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5" name="加号 245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6" name="矩形 245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57" name="加号 245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8" name="减号 245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59" name="组合 2458"/>
          <xdr:cNvGrpSpPr/>
        </xdr:nvGrpSpPr>
        <xdr:grpSpPr>
          <a:xfrm>
            <a:off x="16103320" y="67750767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60" name="矩形 2459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61" name="矩形 2460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62" name="矩形 2461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63" name="矩形 2462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64" name="加号 2463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5" name="减号 2464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6" name="减号 2465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7" name="加号 2466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8" name="矩形 2467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69" name="加号 2468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0" name="减号 2469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71" name="组合 2470"/>
          <xdr:cNvGrpSpPr/>
        </xdr:nvGrpSpPr>
        <xdr:grpSpPr>
          <a:xfrm>
            <a:off x="16114526" y="68109355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72" name="矩形 2471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73" name="矩形 2472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74" name="矩形 2473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75" name="矩形 2474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76" name="加号 2475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7" name="减号 2476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8" name="减号 2477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9" name="加号 2478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0" name="矩形 2479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81" name="加号 2480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2" name="减号 2481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83" name="组合 2482"/>
          <xdr:cNvGrpSpPr/>
        </xdr:nvGrpSpPr>
        <xdr:grpSpPr>
          <a:xfrm>
            <a:off x="16114526" y="68445532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84" name="矩形 2483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85" name="矩形 2484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86" name="矩形 2485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87" name="矩形 2486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88" name="加号 2487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9" name="减号 2488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0" name="减号 2489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1" name="加号 2490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2" name="矩形 2491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93" name="加号 2492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4" name="减号 2493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95" name="组合 2494"/>
          <xdr:cNvGrpSpPr/>
        </xdr:nvGrpSpPr>
        <xdr:grpSpPr>
          <a:xfrm>
            <a:off x="16125732" y="6881532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96" name="矩形 2495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97" name="矩形 2496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98" name="矩形 2497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99" name="矩形 2498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500" name="加号 249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1" name="减号 250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2" name="减号 2501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3" name="加号 2502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4" name="矩形 2503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505" name="加号 2504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6" name="减号 2505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507" name="组合 2506"/>
          <xdr:cNvGrpSpPr/>
        </xdr:nvGrpSpPr>
        <xdr:grpSpPr>
          <a:xfrm>
            <a:off x="16114526" y="69185120"/>
            <a:ext cx="5927448" cy="313764"/>
            <a:chOff x="16159350" y="65957826"/>
            <a:chExt cx="5927448" cy="313764"/>
          </a:xfrm>
        </xdr:grpSpPr>
        <xdr:sp macro="" textlink="">
          <xdr:nvSpPr>
            <xdr:cNvPr id="2508" name="矩形 2507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509" name="矩形 250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510" name="矩形 2509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511" name="矩形 2510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512" name="加号 2511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3" name="减号 2512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4" name="减号 251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5" name="加号 251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6" name="矩形 251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517" name="加号 251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8" name="减号 251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2519" name="矩形 2518"/>
          <xdr:cNvSpPr/>
        </xdr:nvSpPr>
        <xdr:spPr>
          <a:xfrm>
            <a:off x="20809324" y="65162206"/>
            <a:ext cx="705969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520" name="矩形 2519"/>
          <xdr:cNvSpPr/>
        </xdr:nvSpPr>
        <xdr:spPr>
          <a:xfrm>
            <a:off x="21571321" y="65162206"/>
            <a:ext cx="705970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增加</a:t>
            </a:r>
          </a:p>
        </xdr:txBody>
      </xdr:sp>
    </xdr:grpSp>
    <xdr:clientData/>
  </xdr:twoCellAnchor>
  <xdr:twoCellAnchor>
    <xdr:from>
      <xdr:col>2</xdr:col>
      <xdr:colOff>302559</xdr:colOff>
      <xdr:row>346</xdr:row>
      <xdr:rowOff>112058</xdr:rowOff>
    </xdr:from>
    <xdr:to>
      <xdr:col>3</xdr:col>
      <xdr:colOff>718914</xdr:colOff>
      <xdr:row>348</xdr:row>
      <xdr:rowOff>33616</xdr:rowOff>
    </xdr:to>
    <xdr:sp macro="" textlink="">
      <xdr:nvSpPr>
        <xdr:cNvPr id="2523" name="矩形 2522"/>
        <xdr:cNvSpPr/>
      </xdr:nvSpPr>
      <xdr:spPr>
        <a:xfrm>
          <a:off x="2286000" y="60108352"/>
          <a:ext cx="1155943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添加联盟</a:t>
          </a:r>
        </a:p>
      </xdr:txBody>
    </xdr:sp>
    <xdr:clientData/>
  </xdr:twoCellAnchor>
  <xdr:twoCellAnchor>
    <xdr:from>
      <xdr:col>3</xdr:col>
      <xdr:colOff>22412</xdr:colOff>
      <xdr:row>355</xdr:row>
      <xdr:rowOff>179292</xdr:rowOff>
    </xdr:from>
    <xdr:to>
      <xdr:col>16</xdr:col>
      <xdr:colOff>605117</xdr:colOff>
      <xdr:row>376</xdr:row>
      <xdr:rowOff>112058</xdr:rowOff>
    </xdr:to>
    <xdr:sp macro="" textlink="">
      <xdr:nvSpPr>
        <xdr:cNvPr id="2063" name="矩形 2062"/>
        <xdr:cNvSpPr/>
      </xdr:nvSpPr>
      <xdr:spPr>
        <a:xfrm>
          <a:off x="2745441" y="61789233"/>
          <a:ext cx="10847294" cy="369794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448688</xdr:colOff>
      <xdr:row>356</xdr:row>
      <xdr:rowOff>11212</xdr:rowOff>
    </xdr:from>
    <xdr:to>
      <xdr:col>16</xdr:col>
      <xdr:colOff>403416</xdr:colOff>
      <xdr:row>357</xdr:row>
      <xdr:rowOff>134477</xdr:rowOff>
    </xdr:to>
    <xdr:grpSp>
      <xdr:nvGrpSpPr>
        <xdr:cNvPr id="2216" name="组合 2215"/>
        <xdr:cNvGrpSpPr/>
      </xdr:nvGrpSpPr>
      <xdr:grpSpPr>
        <a:xfrm>
          <a:off x="3171717" y="64310565"/>
          <a:ext cx="10219317" cy="302559"/>
          <a:chOff x="2454536" y="61430656"/>
          <a:chExt cx="10600304" cy="302559"/>
        </a:xfrm>
        <a:noFill/>
      </xdr:grpSpPr>
      <xdr:sp macro="" textlink="">
        <xdr:nvSpPr>
          <xdr:cNvPr id="1965" name="矩形 1964"/>
          <xdr:cNvSpPr/>
        </xdr:nvSpPr>
        <xdr:spPr>
          <a:xfrm>
            <a:off x="2454536" y="61453065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03</a:t>
            </a:r>
            <a:endParaRPr lang="zh-CN" altLang="en-US" sz="1000"/>
          </a:p>
        </xdr:txBody>
      </xdr:sp>
      <xdr:sp macro="" textlink="">
        <xdr:nvSpPr>
          <xdr:cNvPr id="1967" name="矩形 1966"/>
          <xdr:cNvSpPr/>
        </xdr:nvSpPr>
        <xdr:spPr>
          <a:xfrm>
            <a:off x="3669763" y="61430656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68" name="矩形 1967"/>
          <xdr:cNvSpPr/>
        </xdr:nvSpPr>
        <xdr:spPr>
          <a:xfrm>
            <a:off x="4846378" y="61441862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70" name="矩形 1969"/>
          <xdr:cNvSpPr/>
        </xdr:nvSpPr>
        <xdr:spPr>
          <a:xfrm>
            <a:off x="5641994" y="61430656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-1000</a:t>
            </a:r>
            <a:endParaRPr lang="zh-CN" altLang="en-US" sz="1000"/>
          </a:p>
        </xdr:txBody>
      </xdr:sp>
      <xdr:sp macro="" textlink="">
        <xdr:nvSpPr>
          <xdr:cNvPr id="1971" name="矩形 1970"/>
          <xdr:cNvSpPr/>
        </xdr:nvSpPr>
        <xdr:spPr>
          <a:xfrm>
            <a:off x="6717757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1972" name="矩形 1971"/>
          <xdr:cNvSpPr/>
        </xdr:nvSpPr>
        <xdr:spPr>
          <a:xfrm>
            <a:off x="7782318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74" name="矩形 1973"/>
          <xdr:cNvSpPr/>
        </xdr:nvSpPr>
        <xdr:spPr>
          <a:xfrm>
            <a:off x="8869286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6" name="矩形 1975"/>
          <xdr:cNvSpPr/>
        </xdr:nvSpPr>
        <xdr:spPr>
          <a:xfrm>
            <a:off x="9978669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7" name="矩形 1976"/>
          <xdr:cNvSpPr/>
        </xdr:nvSpPr>
        <xdr:spPr>
          <a:xfrm>
            <a:off x="11020817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8" name="矩形 1977"/>
          <xdr:cNvSpPr/>
        </xdr:nvSpPr>
        <xdr:spPr>
          <a:xfrm>
            <a:off x="12096581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>
              <a:buFont typeface="Arial" pitchFamily="34" charset="0"/>
              <a:buChar char="•"/>
            </a:pPr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426276</xdr:colOff>
      <xdr:row>358</xdr:row>
      <xdr:rowOff>11211</xdr:rowOff>
    </xdr:from>
    <xdr:to>
      <xdr:col>16</xdr:col>
      <xdr:colOff>381004</xdr:colOff>
      <xdr:row>359</xdr:row>
      <xdr:rowOff>134478</xdr:rowOff>
    </xdr:to>
    <xdr:grpSp>
      <xdr:nvGrpSpPr>
        <xdr:cNvPr id="2217" name="组合 2216"/>
        <xdr:cNvGrpSpPr/>
      </xdr:nvGrpSpPr>
      <xdr:grpSpPr>
        <a:xfrm>
          <a:off x="3149305" y="64669152"/>
          <a:ext cx="10219317" cy="302561"/>
          <a:chOff x="2454536" y="61789244"/>
          <a:chExt cx="10600304" cy="302561"/>
        </a:xfrm>
        <a:noFill/>
      </xdr:grpSpPr>
      <xdr:sp macro="" textlink="">
        <xdr:nvSpPr>
          <xdr:cNvPr id="1979" name="矩形 1978"/>
          <xdr:cNvSpPr/>
        </xdr:nvSpPr>
        <xdr:spPr>
          <a:xfrm>
            <a:off x="2454536" y="61811654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1980" name="矩形 1979"/>
          <xdr:cNvSpPr/>
        </xdr:nvSpPr>
        <xdr:spPr>
          <a:xfrm>
            <a:off x="3669763" y="61789244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81" name="矩形 1980"/>
          <xdr:cNvSpPr/>
        </xdr:nvSpPr>
        <xdr:spPr>
          <a:xfrm>
            <a:off x="4846378" y="61800451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82" name="矩形 1981"/>
          <xdr:cNvSpPr/>
        </xdr:nvSpPr>
        <xdr:spPr>
          <a:xfrm>
            <a:off x="5641994" y="6178924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83" name="矩形 1982"/>
          <xdr:cNvSpPr/>
        </xdr:nvSpPr>
        <xdr:spPr>
          <a:xfrm>
            <a:off x="6717757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1984" name="矩形 1983"/>
          <xdr:cNvSpPr/>
        </xdr:nvSpPr>
        <xdr:spPr>
          <a:xfrm>
            <a:off x="7782318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85" name="矩形 1984"/>
          <xdr:cNvSpPr/>
        </xdr:nvSpPr>
        <xdr:spPr>
          <a:xfrm>
            <a:off x="8869286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6" name="矩形 1985"/>
          <xdr:cNvSpPr/>
        </xdr:nvSpPr>
        <xdr:spPr>
          <a:xfrm>
            <a:off x="9978669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7" name="矩形 1986"/>
          <xdr:cNvSpPr/>
        </xdr:nvSpPr>
        <xdr:spPr>
          <a:xfrm>
            <a:off x="11020817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8" name="矩形 1987"/>
          <xdr:cNvSpPr/>
        </xdr:nvSpPr>
        <xdr:spPr>
          <a:xfrm>
            <a:off x="12096581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426276</xdr:colOff>
      <xdr:row>359</xdr:row>
      <xdr:rowOff>168093</xdr:rowOff>
    </xdr:from>
    <xdr:to>
      <xdr:col>16</xdr:col>
      <xdr:colOff>381004</xdr:colOff>
      <xdr:row>361</xdr:row>
      <xdr:rowOff>112066</xdr:rowOff>
    </xdr:to>
    <xdr:grpSp>
      <xdr:nvGrpSpPr>
        <xdr:cNvPr id="2218" name="组合 2217"/>
        <xdr:cNvGrpSpPr/>
      </xdr:nvGrpSpPr>
      <xdr:grpSpPr>
        <a:xfrm>
          <a:off x="3149305" y="65005328"/>
          <a:ext cx="10219317" cy="302562"/>
          <a:chOff x="2454536" y="62125420"/>
          <a:chExt cx="10600304" cy="302561"/>
        </a:xfrm>
        <a:noFill/>
      </xdr:grpSpPr>
      <xdr:sp macro="" textlink="">
        <xdr:nvSpPr>
          <xdr:cNvPr id="1989" name="矩形 1988"/>
          <xdr:cNvSpPr/>
        </xdr:nvSpPr>
        <xdr:spPr>
          <a:xfrm>
            <a:off x="2454536" y="62147830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1990" name="矩形 1989"/>
          <xdr:cNvSpPr/>
        </xdr:nvSpPr>
        <xdr:spPr>
          <a:xfrm>
            <a:off x="3669763" y="62125420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</a:t>
            </a:r>
            <a:endParaRPr lang="zh-CN" altLang="en-US" sz="1000"/>
          </a:p>
        </xdr:txBody>
      </xdr:sp>
      <xdr:sp macro="" textlink="">
        <xdr:nvSpPr>
          <xdr:cNvPr id="1991" name="矩形 1990"/>
          <xdr:cNvSpPr/>
        </xdr:nvSpPr>
        <xdr:spPr>
          <a:xfrm>
            <a:off x="4846378" y="62136628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92" name="矩形 1991"/>
          <xdr:cNvSpPr/>
        </xdr:nvSpPr>
        <xdr:spPr>
          <a:xfrm>
            <a:off x="5641994" y="6212542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93" name="矩形 1992"/>
          <xdr:cNvSpPr/>
        </xdr:nvSpPr>
        <xdr:spPr>
          <a:xfrm>
            <a:off x="6717757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1994" name="矩形 1993"/>
          <xdr:cNvSpPr/>
        </xdr:nvSpPr>
        <xdr:spPr>
          <a:xfrm>
            <a:off x="7782318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95" name="矩形 1994"/>
          <xdr:cNvSpPr/>
        </xdr:nvSpPr>
        <xdr:spPr>
          <a:xfrm>
            <a:off x="8869286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6" name="矩形 1995"/>
          <xdr:cNvSpPr/>
        </xdr:nvSpPr>
        <xdr:spPr>
          <a:xfrm>
            <a:off x="9978669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7" name="矩形 1996"/>
          <xdr:cNvSpPr/>
        </xdr:nvSpPr>
        <xdr:spPr>
          <a:xfrm>
            <a:off x="11020817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8" name="矩形 1997"/>
          <xdr:cNvSpPr/>
        </xdr:nvSpPr>
        <xdr:spPr>
          <a:xfrm>
            <a:off x="12096581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448690</xdr:colOff>
      <xdr:row>361</xdr:row>
      <xdr:rowOff>134477</xdr:rowOff>
    </xdr:from>
    <xdr:to>
      <xdr:col>16</xdr:col>
      <xdr:colOff>403417</xdr:colOff>
      <xdr:row>363</xdr:row>
      <xdr:rowOff>78449</xdr:rowOff>
    </xdr:to>
    <xdr:grpSp>
      <xdr:nvGrpSpPr>
        <xdr:cNvPr id="2219" name="组合 2218"/>
        <xdr:cNvGrpSpPr/>
      </xdr:nvGrpSpPr>
      <xdr:grpSpPr>
        <a:xfrm>
          <a:off x="3171719" y="65330301"/>
          <a:ext cx="10219316" cy="302560"/>
          <a:chOff x="2476949" y="62450392"/>
          <a:chExt cx="10600303" cy="302560"/>
        </a:xfrm>
        <a:noFill/>
      </xdr:grpSpPr>
      <xdr:sp macro="" textlink="">
        <xdr:nvSpPr>
          <xdr:cNvPr id="1999" name="矩形 1998"/>
          <xdr:cNvSpPr/>
        </xdr:nvSpPr>
        <xdr:spPr>
          <a:xfrm>
            <a:off x="2476949" y="62472802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2000" name="矩形 1999"/>
          <xdr:cNvSpPr/>
        </xdr:nvSpPr>
        <xdr:spPr>
          <a:xfrm>
            <a:off x="3692175" y="62450392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</a:t>
            </a:r>
            <a:endParaRPr lang="zh-CN" altLang="en-US" sz="1000"/>
          </a:p>
        </xdr:txBody>
      </xdr:sp>
      <xdr:sp macro="" textlink="">
        <xdr:nvSpPr>
          <xdr:cNvPr id="2001" name="矩形 2000"/>
          <xdr:cNvSpPr/>
        </xdr:nvSpPr>
        <xdr:spPr>
          <a:xfrm>
            <a:off x="4868790" y="62461599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02" name="矩形 2001"/>
          <xdr:cNvSpPr/>
        </xdr:nvSpPr>
        <xdr:spPr>
          <a:xfrm>
            <a:off x="5664405" y="6245039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--1000</a:t>
            </a:r>
            <a:endParaRPr lang="zh-CN" altLang="en-US" sz="1000"/>
          </a:p>
        </xdr:txBody>
      </xdr:sp>
      <xdr:sp macro="" textlink="">
        <xdr:nvSpPr>
          <xdr:cNvPr id="2003" name="矩形 2002"/>
          <xdr:cNvSpPr/>
        </xdr:nvSpPr>
        <xdr:spPr>
          <a:xfrm>
            <a:off x="6740170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2004" name="矩形 2003"/>
          <xdr:cNvSpPr/>
        </xdr:nvSpPr>
        <xdr:spPr>
          <a:xfrm>
            <a:off x="7804730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18" name="矩形 2017"/>
          <xdr:cNvSpPr/>
        </xdr:nvSpPr>
        <xdr:spPr>
          <a:xfrm>
            <a:off x="8891699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19" name="矩形 2018"/>
          <xdr:cNvSpPr/>
        </xdr:nvSpPr>
        <xdr:spPr>
          <a:xfrm>
            <a:off x="10001082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0" name="矩形 2019"/>
          <xdr:cNvSpPr/>
        </xdr:nvSpPr>
        <xdr:spPr>
          <a:xfrm>
            <a:off x="11043230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1" name="矩形 2020"/>
          <xdr:cNvSpPr/>
        </xdr:nvSpPr>
        <xdr:spPr>
          <a:xfrm>
            <a:off x="12118993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448690</xdr:colOff>
      <xdr:row>363</xdr:row>
      <xdr:rowOff>112065</xdr:rowOff>
    </xdr:from>
    <xdr:to>
      <xdr:col>16</xdr:col>
      <xdr:colOff>403417</xdr:colOff>
      <xdr:row>365</xdr:row>
      <xdr:rowOff>56038</xdr:rowOff>
    </xdr:to>
    <xdr:grpSp>
      <xdr:nvGrpSpPr>
        <xdr:cNvPr id="2220" name="组合 2219"/>
        <xdr:cNvGrpSpPr/>
      </xdr:nvGrpSpPr>
      <xdr:grpSpPr>
        <a:xfrm>
          <a:off x="3171719" y="65666477"/>
          <a:ext cx="10219316" cy="302561"/>
          <a:chOff x="2476949" y="62786568"/>
          <a:chExt cx="10600303" cy="302561"/>
        </a:xfrm>
        <a:noFill/>
      </xdr:grpSpPr>
      <xdr:sp macro="" textlink="">
        <xdr:nvSpPr>
          <xdr:cNvPr id="2022" name="矩形 2021"/>
          <xdr:cNvSpPr/>
        </xdr:nvSpPr>
        <xdr:spPr>
          <a:xfrm>
            <a:off x="2476949" y="62808978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02</a:t>
            </a:r>
            <a:endParaRPr lang="zh-CN" altLang="en-US" sz="1000"/>
          </a:p>
        </xdr:txBody>
      </xdr:sp>
      <xdr:sp macro="" textlink="">
        <xdr:nvSpPr>
          <xdr:cNvPr id="2023" name="矩形 2022"/>
          <xdr:cNvSpPr/>
        </xdr:nvSpPr>
        <xdr:spPr>
          <a:xfrm>
            <a:off x="3692175" y="62786568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endParaRPr lang="zh-CN" altLang="en-US" sz="1000"/>
          </a:p>
        </xdr:txBody>
      </xdr:sp>
      <xdr:sp macro="" textlink="">
        <xdr:nvSpPr>
          <xdr:cNvPr id="2024" name="矩形 2023"/>
          <xdr:cNvSpPr/>
        </xdr:nvSpPr>
        <xdr:spPr>
          <a:xfrm>
            <a:off x="4868790" y="62797775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25" name="矩形 2024"/>
          <xdr:cNvSpPr/>
        </xdr:nvSpPr>
        <xdr:spPr>
          <a:xfrm>
            <a:off x="5664405" y="627865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-1000</a:t>
            </a:r>
            <a:endParaRPr lang="zh-CN" altLang="en-US" sz="1000"/>
          </a:p>
        </xdr:txBody>
      </xdr:sp>
      <xdr:sp macro="" textlink="">
        <xdr:nvSpPr>
          <xdr:cNvPr id="2026" name="矩形 2025"/>
          <xdr:cNvSpPr/>
        </xdr:nvSpPr>
        <xdr:spPr>
          <a:xfrm>
            <a:off x="6740170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2027" name="矩形 2026"/>
          <xdr:cNvSpPr/>
        </xdr:nvSpPr>
        <xdr:spPr>
          <a:xfrm>
            <a:off x="7804730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28" name="矩形 2027"/>
          <xdr:cNvSpPr/>
        </xdr:nvSpPr>
        <xdr:spPr>
          <a:xfrm>
            <a:off x="8891699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9" name="矩形 2028"/>
          <xdr:cNvSpPr/>
        </xdr:nvSpPr>
        <xdr:spPr>
          <a:xfrm>
            <a:off x="10001082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0" name="矩形 2029"/>
          <xdr:cNvSpPr/>
        </xdr:nvSpPr>
        <xdr:spPr>
          <a:xfrm>
            <a:off x="11043230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1" name="矩形 2030"/>
          <xdr:cNvSpPr/>
        </xdr:nvSpPr>
        <xdr:spPr>
          <a:xfrm>
            <a:off x="12118993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459896</xdr:colOff>
      <xdr:row>365</xdr:row>
      <xdr:rowOff>78448</xdr:rowOff>
    </xdr:from>
    <xdr:to>
      <xdr:col>16</xdr:col>
      <xdr:colOff>414623</xdr:colOff>
      <xdr:row>367</xdr:row>
      <xdr:rowOff>22420</xdr:rowOff>
    </xdr:to>
    <xdr:grpSp>
      <xdr:nvGrpSpPr>
        <xdr:cNvPr id="2221" name="组合 2220"/>
        <xdr:cNvGrpSpPr/>
      </xdr:nvGrpSpPr>
      <xdr:grpSpPr>
        <a:xfrm>
          <a:off x="3182925" y="65991448"/>
          <a:ext cx="10219316" cy="302560"/>
          <a:chOff x="2488155" y="63111539"/>
          <a:chExt cx="10600303" cy="302561"/>
        </a:xfrm>
        <a:noFill/>
      </xdr:grpSpPr>
      <xdr:sp macro="" textlink="">
        <xdr:nvSpPr>
          <xdr:cNvPr id="2032" name="矩形 2031"/>
          <xdr:cNvSpPr/>
        </xdr:nvSpPr>
        <xdr:spPr>
          <a:xfrm>
            <a:off x="2488155" y="63133949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02</a:t>
            </a:r>
            <a:endParaRPr lang="zh-CN" altLang="en-US" sz="1000"/>
          </a:p>
        </xdr:txBody>
      </xdr:sp>
      <xdr:sp macro="" textlink="">
        <xdr:nvSpPr>
          <xdr:cNvPr id="2033" name="矩形 2032"/>
          <xdr:cNvSpPr/>
        </xdr:nvSpPr>
        <xdr:spPr>
          <a:xfrm>
            <a:off x="3703381" y="63111539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endParaRPr lang="zh-CN" altLang="en-US" sz="1000"/>
          </a:p>
        </xdr:txBody>
      </xdr:sp>
      <xdr:sp macro="" textlink="">
        <xdr:nvSpPr>
          <xdr:cNvPr id="2034" name="矩形 2033"/>
          <xdr:cNvSpPr/>
        </xdr:nvSpPr>
        <xdr:spPr>
          <a:xfrm>
            <a:off x="4879996" y="63122746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35" name="矩形 2034"/>
          <xdr:cNvSpPr/>
        </xdr:nvSpPr>
        <xdr:spPr>
          <a:xfrm>
            <a:off x="5675612" y="6311153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2036" name="矩形 2035"/>
          <xdr:cNvSpPr/>
        </xdr:nvSpPr>
        <xdr:spPr>
          <a:xfrm>
            <a:off x="6751375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2037" name="矩形 2036"/>
          <xdr:cNvSpPr/>
        </xdr:nvSpPr>
        <xdr:spPr>
          <a:xfrm>
            <a:off x="7815936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38" name="矩形 2037"/>
          <xdr:cNvSpPr/>
        </xdr:nvSpPr>
        <xdr:spPr>
          <a:xfrm>
            <a:off x="8902906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9" name="矩形 2038"/>
          <xdr:cNvSpPr/>
        </xdr:nvSpPr>
        <xdr:spPr>
          <a:xfrm>
            <a:off x="10012289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40" name="矩形 2039"/>
          <xdr:cNvSpPr/>
        </xdr:nvSpPr>
        <xdr:spPr>
          <a:xfrm>
            <a:off x="11054437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55" name="矩形 2054"/>
          <xdr:cNvSpPr/>
        </xdr:nvSpPr>
        <xdr:spPr>
          <a:xfrm>
            <a:off x="12130199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246536</xdr:colOff>
      <xdr:row>356</xdr:row>
      <xdr:rowOff>78443</xdr:rowOff>
    </xdr:from>
    <xdr:to>
      <xdr:col>3</xdr:col>
      <xdr:colOff>560300</xdr:colOff>
      <xdr:row>371</xdr:row>
      <xdr:rowOff>89649</xdr:rowOff>
    </xdr:to>
    <xdr:grpSp>
      <xdr:nvGrpSpPr>
        <xdr:cNvPr id="2113" name="组合 2112"/>
        <xdr:cNvGrpSpPr/>
      </xdr:nvGrpSpPr>
      <xdr:grpSpPr>
        <a:xfrm>
          <a:off x="2969565" y="64377796"/>
          <a:ext cx="313764" cy="2700618"/>
          <a:chOff x="1994648" y="55155354"/>
          <a:chExt cx="313764" cy="2700618"/>
        </a:xfrm>
      </xdr:grpSpPr>
      <xdr:sp macro="" textlink="">
        <xdr:nvSpPr>
          <xdr:cNvPr id="2117" name="矩形 2116"/>
          <xdr:cNvSpPr/>
        </xdr:nvSpPr>
        <xdr:spPr>
          <a:xfrm>
            <a:off x="1994648" y="55155354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18" name="矩形 2117"/>
          <xdr:cNvSpPr/>
        </xdr:nvSpPr>
        <xdr:spPr>
          <a:xfrm>
            <a:off x="2005854" y="55469119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19" name="矩形 2118"/>
          <xdr:cNvSpPr/>
        </xdr:nvSpPr>
        <xdr:spPr>
          <a:xfrm>
            <a:off x="2005854" y="55794089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0" name="矩形 2119"/>
          <xdr:cNvSpPr/>
        </xdr:nvSpPr>
        <xdr:spPr>
          <a:xfrm>
            <a:off x="2005854" y="5614147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1" name="矩形 2120"/>
          <xdr:cNvSpPr/>
        </xdr:nvSpPr>
        <xdr:spPr>
          <a:xfrm>
            <a:off x="2005854" y="56488854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2" name="矩形 2121"/>
          <xdr:cNvSpPr/>
        </xdr:nvSpPr>
        <xdr:spPr>
          <a:xfrm>
            <a:off x="2005853" y="5683623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3" name="矩形 2122"/>
          <xdr:cNvSpPr/>
        </xdr:nvSpPr>
        <xdr:spPr>
          <a:xfrm>
            <a:off x="2039470" y="5722844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4" name="矩形 2123"/>
          <xdr:cNvSpPr/>
        </xdr:nvSpPr>
        <xdr:spPr>
          <a:xfrm>
            <a:off x="2039470" y="5760944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</xdr:grpSp>
    <xdr:clientData/>
  </xdr:twoCellAnchor>
  <xdr:twoCellAnchor>
    <xdr:from>
      <xdr:col>2</xdr:col>
      <xdr:colOff>179294</xdr:colOff>
      <xdr:row>351</xdr:row>
      <xdr:rowOff>123266</xdr:rowOff>
    </xdr:from>
    <xdr:to>
      <xdr:col>3</xdr:col>
      <xdr:colOff>358589</xdr:colOff>
      <xdr:row>353</xdr:row>
      <xdr:rowOff>56030</xdr:rowOff>
    </xdr:to>
    <xdr:sp macro="" textlink="">
      <xdr:nvSpPr>
        <xdr:cNvPr id="2064" name="矩形 2063"/>
        <xdr:cNvSpPr/>
      </xdr:nvSpPr>
      <xdr:spPr>
        <a:xfrm>
          <a:off x="2162735" y="61016031"/>
          <a:ext cx="918883" cy="291352"/>
        </a:xfrm>
        <a:prstGeom prst="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结算</a:t>
          </a:r>
        </a:p>
      </xdr:txBody>
    </xdr:sp>
    <xdr:clientData/>
  </xdr:twoCellAnchor>
  <xdr:twoCellAnchor>
    <xdr:from>
      <xdr:col>15</xdr:col>
      <xdr:colOff>605117</xdr:colOff>
      <xdr:row>355</xdr:row>
      <xdr:rowOff>0</xdr:rowOff>
    </xdr:from>
    <xdr:to>
      <xdr:col>20</xdr:col>
      <xdr:colOff>78441</xdr:colOff>
      <xdr:row>375</xdr:row>
      <xdr:rowOff>56029</xdr:rowOff>
    </xdr:to>
    <xdr:cxnSp macro="">
      <xdr:nvCxnSpPr>
        <xdr:cNvPr id="2524" name="直接箭头连接符 2523"/>
        <xdr:cNvCxnSpPr/>
      </xdr:nvCxnSpPr>
      <xdr:spPr>
        <a:xfrm>
          <a:off x="12909176" y="61609941"/>
          <a:ext cx="2891118" cy="3641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1221442</xdr:colOff>
      <xdr:row>344</xdr:row>
      <xdr:rowOff>156882</xdr:rowOff>
    </xdr:from>
    <xdr:to>
      <xdr:col>5</xdr:col>
      <xdr:colOff>1737</xdr:colOff>
      <xdr:row>346</xdr:row>
      <xdr:rowOff>78440</xdr:rowOff>
    </xdr:to>
    <xdr:sp macro="" textlink="">
      <xdr:nvSpPr>
        <xdr:cNvPr id="2068" name="矩形 2067"/>
        <xdr:cNvSpPr/>
      </xdr:nvSpPr>
      <xdr:spPr>
        <a:xfrm>
          <a:off x="3944471" y="59794588"/>
          <a:ext cx="1525737" cy="28014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联盟总收入：</a:t>
          </a:r>
          <a:r>
            <a:rPr lang="en-US" altLang="zh-CN" sz="1000"/>
            <a:t>100000</a:t>
          </a:r>
          <a:endParaRPr lang="zh-CN" altLang="en-US" sz="1000"/>
        </a:p>
      </xdr:txBody>
    </xdr:sp>
    <xdr:clientData/>
  </xdr:twoCellAnchor>
  <xdr:twoCellAnchor>
    <xdr:from>
      <xdr:col>15</xdr:col>
      <xdr:colOff>503679</xdr:colOff>
      <xdr:row>32</xdr:row>
      <xdr:rowOff>1</xdr:rowOff>
    </xdr:from>
    <xdr:to>
      <xdr:col>18</xdr:col>
      <xdr:colOff>398905</xdr:colOff>
      <xdr:row>35</xdr:row>
      <xdr:rowOff>126067</xdr:rowOff>
    </xdr:to>
    <xdr:grpSp>
      <xdr:nvGrpSpPr>
        <xdr:cNvPr id="1896" name="组合 1895"/>
        <xdr:cNvGrpSpPr/>
      </xdr:nvGrpSpPr>
      <xdr:grpSpPr>
        <a:xfrm>
          <a:off x="12807738" y="5737413"/>
          <a:ext cx="1945902" cy="663948"/>
          <a:chOff x="638175" y="3686736"/>
          <a:chExt cx="1945902" cy="663948"/>
        </a:xfrm>
      </xdr:grpSpPr>
      <xdr:sp macro="" textlink="">
        <xdr:nvSpPr>
          <xdr:cNvPr id="1911" name="矩形 191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049" name="TextBox 2048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050" name="TextBox 2049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051" name="圆角矩形 2050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584388</xdr:colOff>
      <xdr:row>27</xdr:row>
      <xdr:rowOff>61634</xdr:rowOff>
    </xdr:from>
    <xdr:to>
      <xdr:col>9</xdr:col>
      <xdr:colOff>280147</xdr:colOff>
      <xdr:row>28</xdr:row>
      <xdr:rowOff>145678</xdr:rowOff>
    </xdr:to>
    <xdr:sp macro="" textlink="">
      <xdr:nvSpPr>
        <xdr:cNvPr id="2052" name="矩形 2051"/>
        <xdr:cNvSpPr/>
      </xdr:nvSpPr>
      <xdr:spPr>
        <a:xfrm>
          <a:off x="7419976" y="4902575"/>
          <a:ext cx="1062877" cy="263338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获取牌局</a:t>
          </a:r>
        </a:p>
      </xdr:txBody>
    </xdr:sp>
    <xdr:clientData/>
  </xdr:twoCellAnchor>
  <xdr:twoCellAnchor>
    <xdr:from>
      <xdr:col>7</xdr:col>
      <xdr:colOff>271935</xdr:colOff>
      <xdr:row>179</xdr:row>
      <xdr:rowOff>153142</xdr:rowOff>
    </xdr:from>
    <xdr:to>
      <xdr:col>17</xdr:col>
      <xdr:colOff>560295</xdr:colOff>
      <xdr:row>179</xdr:row>
      <xdr:rowOff>156882</xdr:rowOff>
    </xdr:to>
    <xdr:cxnSp macro="">
      <xdr:nvCxnSpPr>
        <xdr:cNvPr id="2087" name="直接箭头连接符 2086"/>
        <xdr:cNvCxnSpPr/>
      </xdr:nvCxnSpPr>
      <xdr:spPr>
        <a:xfrm>
          <a:off x="7107523" y="30453848"/>
          <a:ext cx="7123948" cy="37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201704</xdr:colOff>
      <xdr:row>37</xdr:row>
      <xdr:rowOff>44824</xdr:rowOff>
    </xdr:from>
    <xdr:to>
      <xdr:col>20</xdr:col>
      <xdr:colOff>549088</xdr:colOff>
      <xdr:row>37</xdr:row>
      <xdr:rowOff>156885</xdr:rowOff>
    </xdr:to>
    <xdr:cxnSp macro="">
      <xdr:nvCxnSpPr>
        <xdr:cNvPr id="2537" name="直接箭头连接符 2536"/>
        <xdr:cNvCxnSpPr/>
      </xdr:nvCxnSpPr>
      <xdr:spPr>
        <a:xfrm flipV="1">
          <a:off x="9771528" y="6678706"/>
          <a:ext cx="6499413" cy="11206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44823</xdr:colOff>
      <xdr:row>257</xdr:row>
      <xdr:rowOff>156882</xdr:rowOff>
    </xdr:from>
    <xdr:to>
      <xdr:col>8</xdr:col>
      <xdr:colOff>268941</xdr:colOff>
      <xdr:row>262</xdr:row>
      <xdr:rowOff>89646</xdr:rowOff>
    </xdr:to>
    <xdr:cxnSp macro="">
      <xdr:nvCxnSpPr>
        <xdr:cNvPr id="2615" name="直接箭头连接符 2614"/>
        <xdr:cNvCxnSpPr/>
      </xdr:nvCxnSpPr>
      <xdr:spPr>
        <a:xfrm flipV="1">
          <a:off x="6880411" y="43725353"/>
          <a:ext cx="907677" cy="82923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627530</xdr:colOff>
      <xdr:row>122</xdr:row>
      <xdr:rowOff>100854</xdr:rowOff>
    </xdr:from>
    <xdr:to>
      <xdr:col>9</xdr:col>
      <xdr:colOff>675155</xdr:colOff>
      <xdr:row>147</xdr:row>
      <xdr:rowOff>104215</xdr:rowOff>
    </xdr:to>
    <xdr:grpSp>
      <xdr:nvGrpSpPr>
        <xdr:cNvPr id="2620" name="组合 2619"/>
        <xdr:cNvGrpSpPr/>
      </xdr:nvGrpSpPr>
      <xdr:grpSpPr>
        <a:xfrm>
          <a:off x="627530" y="21974736"/>
          <a:ext cx="8250331" cy="4485714"/>
          <a:chOff x="581025" y="1143000"/>
          <a:chExt cx="6219825" cy="4527736"/>
        </a:xfrm>
      </xdr:grpSpPr>
      <xdr:sp macro="" textlink="">
        <xdr:nvSpPr>
          <xdr:cNvPr id="2621" name="矩形 2620"/>
          <xdr:cNvSpPr/>
        </xdr:nvSpPr>
        <xdr:spPr>
          <a:xfrm>
            <a:off x="581025" y="1368235"/>
            <a:ext cx="6219825" cy="43025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622" name="矩形 2621"/>
          <xdr:cNvSpPr/>
        </xdr:nvSpPr>
        <xdr:spPr>
          <a:xfrm>
            <a:off x="691411" y="1615328"/>
            <a:ext cx="2194664" cy="2818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1000"/>
              <a:t>所有联盟总账：</a:t>
            </a:r>
            <a:r>
              <a:rPr lang="en-US" altLang="zh-CN" sz="1000"/>
              <a:t>-10628</a:t>
            </a:r>
            <a:endParaRPr lang="zh-CN" altLang="en-US" sz="1000"/>
          </a:p>
        </xdr:txBody>
      </xdr:sp>
      <xdr:sp macro="" textlink="">
        <xdr:nvSpPr>
          <xdr:cNvPr id="2623" name="矩形 2622"/>
          <xdr:cNvSpPr/>
        </xdr:nvSpPr>
        <xdr:spPr>
          <a:xfrm>
            <a:off x="3092542" y="1143000"/>
            <a:ext cx="1330364" cy="430306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联盟总账</a:t>
            </a:r>
          </a:p>
        </xdr:txBody>
      </xdr:sp>
      <xdr:grpSp>
        <xdr:nvGrpSpPr>
          <xdr:cNvPr id="2624" name="组合 167"/>
          <xdr:cNvGrpSpPr/>
        </xdr:nvGrpSpPr>
        <xdr:grpSpPr>
          <a:xfrm>
            <a:off x="758085" y="1939194"/>
            <a:ext cx="5036434" cy="300884"/>
            <a:chOff x="-333326" y="2605219"/>
            <a:chExt cx="3894433" cy="252431"/>
          </a:xfrm>
        </xdr:grpSpPr>
        <xdr:sp macro="" textlink="">
          <xdr:nvSpPr>
            <xdr:cNvPr id="2640" name="矩形 2639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联盟总账单</a:t>
              </a:r>
            </a:p>
          </xdr:txBody>
        </xdr:sp>
        <xdr:sp macro="" textlink="">
          <xdr:nvSpPr>
            <xdr:cNvPr id="2641" name="矩形 2640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上桌人数</a:t>
              </a:r>
            </a:p>
          </xdr:txBody>
        </xdr:sp>
        <xdr:sp macro="" textlink="">
          <xdr:nvSpPr>
            <xdr:cNvPr id="2642" name="矩形 2641"/>
            <xdr:cNvSpPr/>
          </xdr:nvSpPr>
          <xdr:spPr>
            <a:xfrm>
              <a:off x="-333326" y="2621206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联盟名称</a:t>
              </a:r>
            </a:p>
          </xdr:txBody>
        </xdr:sp>
        <xdr:sp macro="" textlink="">
          <xdr:nvSpPr>
            <xdr:cNvPr id="2643" name="矩形 2642"/>
            <xdr:cNvSpPr/>
          </xdr:nvSpPr>
          <xdr:spPr>
            <a:xfrm>
              <a:off x="2090354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联盟旧账</a:t>
              </a:r>
            </a:p>
          </xdr:txBody>
        </xdr:sp>
        <xdr:sp macro="" textlink="">
          <xdr:nvSpPr>
            <xdr:cNvPr id="2644" name="矩形 2643"/>
            <xdr:cNvSpPr/>
          </xdr:nvSpPr>
          <xdr:spPr>
            <a:xfrm>
              <a:off x="2848972" y="2605219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新账单累计</a:t>
              </a:r>
            </a:p>
          </xdr:txBody>
        </xdr:sp>
      </xdr:grpSp>
      <xdr:grpSp>
        <xdr:nvGrpSpPr>
          <xdr:cNvPr id="2633" name="组合 160"/>
          <xdr:cNvGrpSpPr/>
        </xdr:nvGrpSpPr>
        <xdr:grpSpPr>
          <a:xfrm>
            <a:off x="839327" y="2334749"/>
            <a:ext cx="4885032" cy="235315"/>
            <a:chOff x="-324588" y="2603767"/>
            <a:chExt cx="4187527" cy="233564"/>
          </a:xfrm>
        </xdr:grpSpPr>
        <xdr:sp macro="" textlink="">
          <xdr:nvSpPr>
            <xdr:cNvPr id="2635" name="矩形 263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636" name="矩形 2635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11111</a:t>
              </a:r>
              <a:endParaRPr lang="zh-CN" altLang="en-US" sz="800" u="sng"/>
            </a:p>
          </xdr:txBody>
        </xdr:sp>
        <xdr:sp macro="" textlink="">
          <xdr:nvSpPr>
            <xdr:cNvPr id="2637" name="矩形 2636"/>
            <xdr:cNvSpPr/>
          </xdr:nvSpPr>
          <xdr:spPr>
            <a:xfrm>
              <a:off x="-324588" y="2613213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888</a:t>
              </a:r>
              <a:r>
                <a:rPr lang="zh-CN" alt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国际</a:t>
              </a:r>
              <a:endParaRPr lang="zh-CN" altLang="en-US" sz="800" u="sng"/>
            </a:p>
          </xdr:txBody>
        </xdr:sp>
        <xdr:sp macro="" textlink="">
          <xdr:nvSpPr>
            <xdr:cNvPr id="2638" name="矩形 2637"/>
            <xdr:cNvSpPr/>
          </xdr:nvSpPr>
          <xdr:spPr>
            <a:xfrm>
              <a:off x="2334306" y="2622675"/>
              <a:ext cx="712135" cy="201708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-2111</a:t>
              </a:r>
              <a:endParaRPr lang="zh-CN" altLang="en-US" sz="800" u="sng"/>
            </a:p>
          </xdr:txBody>
        </xdr:sp>
        <xdr:sp macro="" textlink="">
          <xdr:nvSpPr>
            <xdr:cNvPr id="2639" name="矩形 2638"/>
            <xdr:cNvSpPr/>
          </xdr:nvSpPr>
          <xdr:spPr>
            <a:xfrm>
              <a:off x="3150804" y="2603767"/>
              <a:ext cx="712135" cy="201708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</xdr:grpSp>
      <xdr:grpSp>
        <xdr:nvGrpSpPr>
          <xdr:cNvPr id="2626" name="组合 160"/>
          <xdr:cNvGrpSpPr/>
        </xdr:nvGrpSpPr>
        <xdr:grpSpPr>
          <a:xfrm>
            <a:off x="848852" y="2772899"/>
            <a:ext cx="2951457" cy="225799"/>
            <a:chOff x="-324588" y="2613213"/>
            <a:chExt cx="2530036" cy="224118"/>
          </a:xfrm>
        </xdr:grpSpPr>
        <xdr:sp macro="" textlink="">
          <xdr:nvSpPr>
            <xdr:cNvPr id="2630" name="矩形 262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631" name="矩形 263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11111</a:t>
              </a:r>
              <a:endParaRPr lang="zh-CN" altLang="en-US" sz="800" u="sng"/>
            </a:p>
          </xdr:txBody>
        </xdr:sp>
        <xdr:sp macro="" textlink="">
          <xdr:nvSpPr>
            <xdr:cNvPr id="2632" name="矩形 2631"/>
            <xdr:cNvSpPr/>
          </xdr:nvSpPr>
          <xdr:spPr>
            <a:xfrm>
              <a:off x="-324588" y="2613213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888</a:t>
              </a:r>
              <a:r>
                <a:rPr lang="zh-CN" alt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国际</a:t>
              </a:r>
              <a:endParaRPr lang="zh-CN" altLang="en-US" sz="800" u="sng"/>
            </a:p>
          </xdr:txBody>
        </xdr:sp>
      </xdr:grpSp>
      <xdr:sp macro="" textlink="">
        <xdr:nvSpPr>
          <xdr:cNvPr id="2627" name="圆角矩形 2626"/>
          <xdr:cNvSpPr/>
        </xdr:nvSpPr>
        <xdr:spPr>
          <a:xfrm>
            <a:off x="6019800" y="1581150"/>
            <a:ext cx="670224" cy="29303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sp macro="" textlink="">
        <xdr:nvSpPr>
          <xdr:cNvPr id="2628" name="斜纹 2627"/>
          <xdr:cNvSpPr/>
        </xdr:nvSpPr>
        <xdr:spPr>
          <a:xfrm>
            <a:off x="4572000" y="2371725"/>
            <a:ext cx="209550" cy="161925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29" name="圆角矩形 2628"/>
          <xdr:cNvSpPr/>
        </xdr:nvSpPr>
        <xdr:spPr>
          <a:xfrm>
            <a:off x="6002299" y="2350289"/>
            <a:ext cx="670224" cy="29303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1100"/>
              <a:t>账单详情</a:t>
            </a:r>
          </a:p>
        </xdr:txBody>
      </xdr:sp>
    </xdr:grpSp>
    <xdr:clientData/>
  </xdr:twoCellAnchor>
  <xdr:twoCellAnchor>
    <xdr:from>
      <xdr:col>13</xdr:col>
      <xdr:colOff>22412</xdr:colOff>
      <xdr:row>122</xdr:row>
      <xdr:rowOff>56030</xdr:rowOff>
    </xdr:from>
    <xdr:to>
      <xdr:col>23</xdr:col>
      <xdr:colOff>458881</xdr:colOff>
      <xdr:row>147</xdr:row>
      <xdr:rowOff>75079</xdr:rowOff>
    </xdr:to>
    <xdr:grpSp>
      <xdr:nvGrpSpPr>
        <xdr:cNvPr id="2645" name="组合 2644"/>
        <xdr:cNvGrpSpPr/>
      </xdr:nvGrpSpPr>
      <xdr:grpSpPr>
        <a:xfrm>
          <a:off x="10959353" y="21929912"/>
          <a:ext cx="7272057" cy="4501402"/>
          <a:chOff x="9144000" y="314325"/>
          <a:chExt cx="7296710" cy="4545105"/>
        </a:xfrm>
      </xdr:grpSpPr>
      <xdr:sp macro="" textlink="">
        <xdr:nvSpPr>
          <xdr:cNvPr id="2646" name="矩形 2645"/>
          <xdr:cNvSpPr/>
        </xdr:nvSpPr>
        <xdr:spPr>
          <a:xfrm>
            <a:off x="9144000" y="558500"/>
            <a:ext cx="7296710" cy="43009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647" name="圆角矩形 2646"/>
          <xdr:cNvSpPr/>
        </xdr:nvSpPr>
        <xdr:spPr>
          <a:xfrm>
            <a:off x="15632462" y="728204"/>
            <a:ext cx="617847" cy="29292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清帐</a:t>
            </a:r>
          </a:p>
        </xdr:txBody>
      </xdr:sp>
      <xdr:sp macro="" textlink="">
        <xdr:nvSpPr>
          <xdr:cNvPr id="2648" name="矩形 2647"/>
          <xdr:cNvSpPr/>
        </xdr:nvSpPr>
        <xdr:spPr>
          <a:xfrm>
            <a:off x="13585329" y="729323"/>
            <a:ext cx="1620619" cy="28172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新账单累计：</a:t>
            </a:r>
            <a:r>
              <a:rPr lang="en-US" altLang="zh-CN" sz="1000"/>
              <a:t>-10628</a:t>
            </a:r>
            <a:endParaRPr lang="zh-CN" altLang="en-US" sz="1000"/>
          </a:p>
        </xdr:txBody>
      </xdr:sp>
      <xdr:sp macro="" textlink="">
        <xdr:nvSpPr>
          <xdr:cNvPr id="2649" name="矩形 2648"/>
          <xdr:cNvSpPr/>
        </xdr:nvSpPr>
        <xdr:spPr>
          <a:xfrm>
            <a:off x="12025917" y="314325"/>
            <a:ext cx="1226398" cy="430149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账单详细</a:t>
            </a:r>
          </a:p>
        </xdr:txBody>
      </xdr:sp>
      <xdr:sp macro="" textlink="">
        <xdr:nvSpPr>
          <xdr:cNvPr id="2650" name="矩形 2649"/>
          <xdr:cNvSpPr/>
        </xdr:nvSpPr>
        <xdr:spPr>
          <a:xfrm>
            <a:off x="9329944" y="1060346"/>
            <a:ext cx="6970276" cy="369826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651" name="组合 38"/>
          <xdr:cNvGrpSpPr/>
        </xdr:nvGrpSpPr>
        <xdr:grpSpPr>
          <a:xfrm>
            <a:off x="9804103" y="1129239"/>
            <a:ext cx="6434857" cy="281724"/>
            <a:chOff x="491579" y="2613213"/>
            <a:chExt cx="5397579" cy="236444"/>
          </a:xfrm>
        </xdr:grpSpPr>
        <xdr:sp macro="" textlink="">
          <xdr:nvSpPr>
            <xdr:cNvPr id="2722" name="矩形 2721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2723" name="矩形 2722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724" name="矩形 2723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</a:t>
              </a:r>
            </a:p>
          </xdr:txBody>
        </xdr:sp>
        <xdr:sp macro="" textlink="">
          <xdr:nvSpPr>
            <xdr:cNvPr id="2725" name="矩形 2724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  <xdr:sp macro="" textlink="">
          <xdr:nvSpPr>
            <xdr:cNvPr id="2726" name="矩形 2725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727" name="矩形 2726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当局账单</a:t>
              </a:r>
            </a:p>
          </xdr:txBody>
        </xdr:sp>
        <xdr:sp macro="" textlink="">
          <xdr:nvSpPr>
            <xdr:cNvPr id="2728" name="矩形 2727"/>
            <xdr:cNvSpPr/>
          </xdr:nvSpPr>
          <xdr:spPr>
            <a:xfrm>
              <a:off x="5177024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更改联盟</a:t>
              </a:r>
            </a:p>
          </xdr:txBody>
        </xdr:sp>
      </xdr:grpSp>
      <xdr:grpSp>
        <xdr:nvGrpSpPr>
          <xdr:cNvPr id="2652" name="组合 46"/>
          <xdr:cNvGrpSpPr/>
        </xdr:nvGrpSpPr>
        <xdr:grpSpPr>
          <a:xfrm>
            <a:off x="9836644" y="1886477"/>
            <a:ext cx="5536451" cy="225717"/>
            <a:chOff x="540900" y="2613213"/>
            <a:chExt cx="5148262" cy="224118"/>
          </a:xfrm>
        </xdr:grpSpPr>
        <xdr:sp macro="" textlink="">
          <xdr:nvSpPr>
            <xdr:cNvPr id="2716" name="矩形 271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17" name="矩形 2716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18" name="矩形 2717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19" name="矩形 2718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20" name="矩形 2719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21" name="矩形 2720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3" name="组合 53"/>
          <xdr:cNvGrpSpPr/>
        </xdr:nvGrpSpPr>
        <xdr:grpSpPr>
          <a:xfrm>
            <a:off x="9826314" y="2203486"/>
            <a:ext cx="5536451" cy="225717"/>
            <a:chOff x="540900" y="2613213"/>
            <a:chExt cx="5148262" cy="224118"/>
          </a:xfrm>
        </xdr:grpSpPr>
        <xdr:sp macro="" textlink="">
          <xdr:nvSpPr>
            <xdr:cNvPr id="2710" name="矩形 270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11" name="矩形 271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12" name="矩形 2711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13" name="矩形 2712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14" name="矩形 2713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15" name="矩形 2714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4" name="组合 60"/>
          <xdr:cNvGrpSpPr/>
        </xdr:nvGrpSpPr>
        <xdr:grpSpPr>
          <a:xfrm>
            <a:off x="9826314" y="2531697"/>
            <a:ext cx="5536451" cy="225717"/>
            <a:chOff x="540900" y="2613213"/>
            <a:chExt cx="5148262" cy="224118"/>
          </a:xfrm>
        </xdr:grpSpPr>
        <xdr:sp macro="" textlink="">
          <xdr:nvSpPr>
            <xdr:cNvPr id="2704" name="矩形 270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05" name="矩形 2704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06" name="矩形 2705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07" name="矩形 2706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08" name="矩形 2707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09" name="矩形 2708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5" name="组合 67"/>
          <xdr:cNvGrpSpPr/>
        </xdr:nvGrpSpPr>
        <xdr:grpSpPr>
          <a:xfrm>
            <a:off x="9826314" y="2824623"/>
            <a:ext cx="5536451" cy="225717"/>
            <a:chOff x="540900" y="2613213"/>
            <a:chExt cx="5148262" cy="224118"/>
          </a:xfrm>
        </xdr:grpSpPr>
        <xdr:sp macro="" textlink="">
          <xdr:nvSpPr>
            <xdr:cNvPr id="2698" name="矩形 269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99" name="矩形 2698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00" name="矩形 2699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01" name="矩形 2700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02" name="矩形 2701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03" name="矩形 2702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sp macro="" textlink="">
        <xdr:nvSpPr>
          <xdr:cNvPr id="2656" name="矩形 2655"/>
          <xdr:cNvSpPr/>
        </xdr:nvSpPr>
        <xdr:spPr>
          <a:xfrm>
            <a:off x="9378497" y="1218851"/>
            <a:ext cx="249991" cy="24979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7" name="矩形 2656"/>
          <xdr:cNvSpPr/>
        </xdr:nvSpPr>
        <xdr:spPr>
          <a:xfrm>
            <a:off x="9380047" y="1558264"/>
            <a:ext cx="249991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8" name="矩形 2657"/>
          <xdr:cNvSpPr/>
        </xdr:nvSpPr>
        <xdr:spPr>
          <a:xfrm>
            <a:off x="9390377" y="1864073"/>
            <a:ext cx="249991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9" name="矩形 2658"/>
          <xdr:cNvSpPr/>
        </xdr:nvSpPr>
        <xdr:spPr>
          <a:xfrm>
            <a:off x="9390377" y="2169882"/>
            <a:ext cx="249991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0" name="矩形 2659"/>
          <xdr:cNvSpPr/>
        </xdr:nvSpPr>
        <xdr:spPr>
          <a:xfrm>
            <a:off x="9402774" y="2485213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1" name="矩形 2660"/>
          <xdr:cNvSpPr/>
        </xdr:nvSpPr>
        <xdr:spPr>
          <a:xfrm>
            <a:off x="9402774" y="2802223"/>
            <a:ext cx="247925" cy="24811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2" name="矩形 2661"/>
          <xdr:cNvSpPr/>
        </xdr:nvSpPr>
        <xdr:spPr>
          <a:xfrm>
            <a:off x="9402774" y="3108032"/>
            <a:ext cx="247925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3" name="矩形 2662"/>
          <xdr:cNvSpPr/>
        </xdr:nvSpPr>
        <xdr:spPr>
          <a:xfrm>
            <a:off x="9413104" y="3400959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4" name="矩形 2663"/>
          <xdr:cNvSpPr/>
        </xdr:nvSpPr>
        <xdr:spPr>
          <a:xfrm>
            <a:off x="9423434" y="3729172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665" name="组合 84"/>
          <xdr:cNvGrpSpPr/>
        </xdr:nvGrpSpPr>
        <xdr:grpSpPr>
          <a:xfrm>
            <a:off x="9805654" y="3152835"/>
            <a:ext cx="5536451" cy="225717"/>
            <a:chOff x="540900" y="2613213"/>
            <a:chExt cx="5148262" cy="224118"/>
          </a:xfrm>
        </xdr:grpSpPr>
        <xdr:sp macro="" textlink="">
          <xdr:nvSpPr>
            <xdr:cNvPr id="2692" name="矩形 2691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93" name="矩形 2692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94" name="矩形 2693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95" name="矩形 2694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96" name="矩形 2695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97" name="矩形 2696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66" name="组合 91"/>
          <xdr:cNvGrpSpPr/>
        </xdr:nvGrpSpPr>
        <xdr:grpSpPr>
          <a:xfrm>
            <a:off x="9826314" y="3492249"/>
            <a:ext cx="5536451" cy="225717"/>
            <a:chOff x="540900" y="2613213"/>
            <a:chExt cx="5148262" cy="224118"/>
          </a:xfrm>
        </xdr:grpSpPr>
        <xdr:sp macro="" textlink="">
          <xdr:nvSpPr>
            <xdr:cNvPr id="2686" name="矩形 268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87" name="矩形 2686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88" name="矩形 2687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89" name="矩形 2688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90" name="矩形 2689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91" name="矩形 2690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67" name="组合 98"/>
          <xdr:cNvGrpSpPr/>
        </xdr:nvGrpSpPr>
        <xdr:grpSpPr>
          <a:xfrm>
            <a:off x="9815984" y="3842867"/>
            <a:ext cx="5536451" cy="225717"/>
            <a:chOff x="540900" y="2613213"/>
            <a:chExt cx="5148262" cy="224118"/>
          </a:xfrm>
        </xdr:grpSpPr>
        <xdr:sp macro="" textlink="">
          <xdr:nvSpPr>
            <xdr:cNvPr id="2680" name="矩形 267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81" name="矩形 268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82" name="矩形 2681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83" name="矩形 2682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84" name="矩形 2683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85" name="矩形 2684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sp macro="" textlink="">
        <xdr:nvSpPr>
          <xdr:cNvPr id="2668" name="矩形 2667"/>
          <xdr:cNvSpPr/>
        </xdr:nvSpPr>
        <xdr:spPr>
          <a:xfrm>
            <a:off x="9296033" y="776949"/>
            <a:ext cx="714742" cy="242226"/>
          </a:xfrm>
          <a:prstGeom prst="rect">
            <a:avLst/>
          </a:prstGeom>
          <a:noFill/>
          <a:ln w="12700"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r>
              <a:rPr lang="zh-CN" altLang="en-US" sz="1000"/>
              <a:t>国际</a:t>
            </a:r>
          </a:p>
        </xdr:txBody>
      </xdr:sp>
      <xdr:sp macro="" textlink="">
        <xdr:nvSpPr>
          <xdr:cNvPr id="2669" name="等腰三角形 2668"/>
          <xdr:cNvSpPr/>
        </xdr:nvSpPr>
        <xdr:spPr>
          <a:xfrm rot="10800000">
            <a:off x="10058400" y="804861"/>
            <a:ext cx="228600" cy="204788"/>
          </a:xfrm>
          <a:prstGeom prst="triangl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670" name="组合 307"/>
          <xdr:cNvGrpSpPr/>
        </xdr:nvGrpSpPr>
        <xdr:grpSpPr>
          <a:xfrm>
            <a:off x="9826313" y="1481799"/>
            <a:ext cx="6432862" cy="268579"/>
            <a:chOff x="9826313" y="1481799"/>
            <a:chExt cx="6432862" cy="268579"/>
          </a:xfrm>
        </xdr:grpSpPr>
        <xdr:grpSp>
          <xdr:nvGrpSpPr>
            <xdr:cNvPr id="2671" name="组合 31"/>
            <xdr:cNvGrpSpPr/>
          </xdr:nvGrpSpPr>
          <xdr:grpSpPr>
            <a:xfrm>
              <a:off x="9826313" y="1524661"/>
              <a:ext cx="5536451" cy="225717"/>
              <a:chOff x="540900" y="2613213"/>
              <a:chExt cx="5148262" cy="224118"/>
            </a:xfrm>
          </xdr:grpSpPr>
          <xdr:sp macro="" textlink="">
            <xdr:nvSpPr>
              <xdr:cNvPr id="2674" name="矩形 2673"/>
              <xdr:cNvSpPr/>
            </xdr:nvSpPr>
            <xdr:spPr>
              <a:xfrm>
                <a:off x="540900" y="2613214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zh-CN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20/40</a:t>
                </a:r>
                <a:r>
                  <a:rPr lang="zh-CN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口</a:t>
                </a:r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1568</a:t>
                </a:r>
                <a:r>
                  <a:rPr lang="en-US" altLang="zh-CN" sz="11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        </a:t>
                </a:r>
                <a:endParaRPr lang="zh-CN" altLang="en-US" sz="800" u="sng"/>
              </a:p>
            </xdr:txBody>
          </xdr:sp>
          <xdr:sp macro="" textlink="">
            <xdr:nvSpPr>
              <xdr:cNvPr id="2675" name="矩形 2674"/>
              <xdr:cNvSpPr/>
            </xdr:nvSpPr>
            <xdr:spPr>
              <a:xfrm>
                <a:off x="1493313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-611</a:t>
                </a:r>
                <a:endParaRPr lang="zh-CN" altLang="en-US" sz="800" u="sng"/>
              </a:p>
            </xdr:txBody>
          </xdr:sp>
          <xdr:sp macro="" textlink="">
            <xdr:nvSpPr>
              <xdr:cNvPr id="2676" name="矩形 2675"/>
              <xdr:cNvSpPr/>
            </xdr:nvSpPr>
            <xdr:spPr>
              <a:xfrm>
                <a:off x="2358980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1999</a:t>
                </a:r>
                <a:endParaRPr lang="zh-CN" altLang="en-US" sz="800" u="sng"/>
              </a:p>
            </xdr:txBody>
          </xdr:sp>
          <xdr:sp macro="" textlink="">
            <xdr:nvSpPr>
              <xdr:cNvPr id="2677" name="矩形 2676"/>
              <xdr:cNvSpPr/>
            </xdr:nvSpPr>
            <xdr:spPr>
              <a:xfrm>
                <a:off x="3234286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6</a:t>
                </a:r>
                <a:endParaRPr lang="zh-CN" altLang="en-US" sz="800" u="sng"/>
              </a:p>
            </xdr:txBody>
          </xdr:sp>
          <xdr:sp macro="" textlink="">
            <xdr:nvSpPr>
              <xdr:cNvPr id="2678" name="矩形 2677"/>
              <xdr:cNvSpPr/>
            </xdr:nvSpPr>
            <xdr:spPr>
              <a:xfrm>
                <a:off x="4128864" y="2613214"/>
                <a:ext cx="712134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199</a:t>
                </a:r>
                <a:endParaRPr lang="zh-CN" altLang="en-US" sz="800" u="sng"/>
              </a:p>
            </xdr:txBody>
          </xdr:sp>
          <xdr:sp macro="" textlink="">
            <xdr:nvSpPr>
              <xdr:cNvPr id="2679" name="矩形 2678"/>
              <xdr:cNvSpPr/>
            </xdr:nvSpPr>
            <xdr:spPr>
              <a:xfrm>
                <a:off x="4977028" y="2624420"/>
                <a:ext cx="712134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-170</a:t>
                </a:r>
                <a:endParaRPr lang="zh-CN" altLang="en-US" sz="800" u="sng"/>
              </a:p>
            </xdr:txBody>
          </xdr:sp>
        </xdr:grpSp>
        <xdr:sp macro="" textlink="">
          <xdr:nvSpPr>
            <xdr:cNvPr id="2672" name="矩形 2671"/>
            <xdr:cNvSpPr/>
          </xdr:nvSpPr>
          <xdr:spPr>
            <a:xfrm>
              <a:off x="15382507" y="1481799"/>
              <a:ext cx="876667" cy="242226"/>
            </a:xfrm>
            <a:prstGeom prst="rect">
              <a:avLst/>
            </a:prstGeom>
            <a:noFill/>
            <a:ln w="12700"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r>
                <a:rPr lang="en-US" altLang="zh-CN" sz="1000"/>
                <a:t>888</a:t>
              </a:r>
              <a:r>
                <a:rPr lang="zh-CN" altLang="en-US" sz="1000"/>
                <a:t>国际</a:t>
              </a:r>
            </a:p>
          </xdr:txBody>
        </xdr:sp>
        <xdr:sp macro="" textlink="">
          <xdr:nvSpPr>
            <xdr:cNvPr id="2673" name="等腰三角形 2672"/>
            <xdr:cNvSpPr/>
          </xdr:nvSpPr>
          <xdr:spPr>
            <a:xfrm rot="10800000">
              <a:off x="16030575" y="1500186"/>
              <a:ext cx="228600" cy="204788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</xdr:grpSp>
    <xdr:clientData/>
  </xdr:twoCellAnchor>
  <xdr:twoCellAnchor>
    <xdr:from>
      <xdr:col>25</xdr:col>
      <xdr:colOff>0</xdr:colOff>
      <xdr:row>123</xdr:row>
      <xdr:rowOff>0</xdr:rowOff>
    </xdr:from>
    <xdr:to>
      <xdr:col>34</xdr:col>
      <xdr:colOff>342899</xdr:colOff>
      <xdr:row>144</xdr:row>
      <xdr:rowOff>160242</xdr:rowOff>
    </xdr:to>
    <xdr:grpSp>
      <xdr:nvGrpSpPr>
        <xdr:cNvPr id="2729" name="组合 2728"/>
        <xdr:cNvGrpSpPr/>
      </xdr:nvGrpSpPr>
      <xdr:grpSpPr>
        <a:xfrm>
          <a:off x="19139647" y="22053176"/>
          <a:ext cx="6494928" cy="3925419"/>
          <a:chOff x="3193676" y="21393800"/>
          <a:chExt cx="7759998" cy="3926047"/>
        </a:xfrm>
      </xdr:grpSpPr>
      <xdr:sp macro="" textlink="">
        <xdr:nvSpPr>
          <xdr:cNvPr id="2730" name="矩形 2729"/>
          <xdr:cNvSpPr/>
        </xdr:nvSpPr>
        <xdr:spPr>
          <a:xfrm>
            <a:off x="3193676" y="21677778"/>
            <a:ext cx="7759998" cy="364206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731" name="矩形 2730"/>
          <xdr:cNvSpPr/>
        </xdr:nvSpPr>
        <xdr:spPr>
          <a:xfrm>
            <a:off x="6283620" y="21393800"/>
            <a:ext cx="1325883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sp macro="" textlink="">
        <xdr:nvSpPr>
          <xdr:cNvPr id="2732" name="矩形 2731"/>
          <xdr:cNvSpPr/>
        </xdr:nvSpPr>
        <xdr:spPr>
          <a:xfrm>
            <a:off x="3462628" y="22187651"/>
            <a:ext cx="7332216" cy="2943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733" name="组合 837"/>
          <xdr:cNvGrpSpPr/>
        </xdr:nvGrpSpPr>
        <xdr:grpSpPr>
          <a:xfrm>
            <a:off x="3899667" y="22277297"/>
            <a:ext cx="5588449" cy="280147"/>
            <a:chOff x="2030241" y="2613213"/>
            <a:chExt cx="3813836" cy="236445"/>
          </a:xfrm>
        </xdr:grpSpPr>
        <xdr:sp macro="" textlink="">
          <xdr:nvSpPr>
            <xdr:cNvPr id="2756" name="矩形 2755"/>
            <xdr:cNvSpPr/>
          </xdr:nvSpPr>
          <xdr:spPr>
            <a:xfrm>
              <a:off x="2030241" y="2613213"/>
              <a:ext cx="712136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联盟名称</a:t>
              </a:r>
            </a:p>
          </xdr:txBody>
        </xdr:sp>
        <xdr:sp macro="" textlink="">
          <xdr:nvSpPr>
            <xdr:cNvPr id="2757" name="矩形 2756"/>
            <xdr:cNvSpPr/>
          </xdr:nvSpPr>
          <xdr:spPr>
            <a:xfrm>
              <a:off x="2799526" y="2613213"/>
              <a:ext cx="712136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联盟欠账</a:t>
              </a:r>
            </a:p>
          </xdr:txBody>
        </xdr:sp>
        <xdr:sp macro="" textlink="">
          <xdr:nvSpPr>
            <xdr:cNvPr id="2758" name="矩形 2757"/>
            <xdr:cNvSpPr/>
          </xdr:nvSpPr>
          <xdr:spPr>
            <a:xfrm>
              <a:off x="3589842" y="2613213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对账方法</a:t>
              </a:r>
            </a:p>
          </xdr:txBody>
        </xdr:sp>
        <xdr:sp macro="" textlink="">
          <xdr:nvSpPr>
            <xdr:cNvPr id="2759" name="矩形 2758"/>
            <xdr:cNvSpPr/>
          </xdr:nvSpPr>
          <xdr:spPr>
            <a:xfrm>
              <a:off x="4370534" y="2613213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上缴桌费</a:t>
              </a:r>
              <a:r>
                <a:rPr lang="en-US" altLang="zh-CN" sz="1000"/>
                <a:t>/</a:t>
              </a:r>
              <a:r>
                <a:rPr lang="zh-CN" altLang="en-US" sz="1000"/>
                <a:t>桌</a:t>
              </a:r>
            </a:p>
          </xdr:txBody>
        </xdr:sp>
        <xdr:sp macro="" textlink="">
          <xdr:nvSpPr>
            <xdr:cNvPr id="2760" name="矩形 2759"/>
            <xdr:cNvSpPr/>
          </xdr:nvSpPr>
          <xdr:spPr>
            <a:xfrm>
              <a:off x="5131948" y="2613214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保险被抽成</a:t>
              </a:r>
            </a:p>
          </xdr:txBody>
        </xdr:sp>
      </xdr:grpSp>
      <xdr:grpSp>
        <xdr:nvGrpSpPr>
          <xdr:cNvPr id="2734" name="组合 872"/>
          <xdr:cNvGrpSpPr/>
        </xdr:nvGrpSpPr>
        <xdr:grpSpPr>
          <a:xfrm>
            <a:off x="3910873" y="22635886"/>
            <a:ext cx="5577244" cy="280146"/>
            <a:chOff x="3910873" y="22120411"/>
            <a:chExt cx="4905377" cy="280147"/>
          </a:xfrm>
        </xdr:grpSpPr>
        <xdr:grpSp>
          <xdr:nvGrpSpPr>
            <xdr:cNvPr id="2749" name="组合 852"/>
            <xdr:cNvGrpSpPr/>
          </xdr:nvGrpSpPr>
          <xdr:grpSpPr>
            <a:xfrm>
              <a:off x="3910873" y="22120411"/>
              <a:ext cx="4905377" cy="280147"/>
              <a:chOff x="2038934" y="2613213"/>
              <a:chExt cx="3805348" cy="236445"/>
            </a:xfrm>
          </xdr:grpSpPr>
          <xdr:sp macro="" textlink="">
            <xdr:nvSpPr>
              <xdr:cNvPr id="2751" name="矩形 2750"/>
              <xdr:cNvSpPr/>
            </xdr:nvSpPr>
            <xdr:spPr>
              <a:xfrm>
                <a:off x="2038934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888</a:t>
                </a:r>
                <a:r>
                  <a:rPr lang="zh-CN" altLang="en-US" sz="1000"/>
                  <a:t>联盟</a:t>
                </a:r>
              </a:p>
            </xdr:txBody>
          </xdr:sp>
          <xdr:sp macro="" textlink="">
            <xdr:nvSpPr>
              <xdr:cNvPr id="2752" name="矩形 2751"/>
              <xdr:cNvSpPr/>
            </xdr:nvSpPr>
            <xdr:spPr>
              <a:xfrm>
                <a:off x="2808219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-14111</a:t>
                </a:r>
                <a:endParaRPr lang="zh-CN" altLang="en-US" sz="1000"/>
              </a:p>
            </xdr:txBody>
          </xdr:sp>
          <xdr:sp macro="" textlink="">
            <xdr:nvSpPr>
              <xdr:cNvPr id="2753" name="矩形 2752"/>
              <xdr:cNvSpPr/>
            </xdr:nvSpPr>
            <xdr:spPr>
              <a:xfrm>
                <a:off x="3590036" y="2613213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0.975</a:t>
                </a:r>
                <a:endParaRPr lang="zh-CN" altLang="en-US" sz="1000"/>
              </a:p>
            </xdr:txBody>
          </xdr:sp>
          <xdr:sp macro="" textlink="">
            <xdr:nvSpPr>
              <xdr:cNvPr id="2754" name="矩形 2753"/>
              <xdr:cNvSpPr/>
            </xdr:nvSpPr>
            <xdr:spPr>
              <a:xfrm>
                <a:off x="4370732" y="2613213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 u="sng"/>
                  <a:t>-6</a:t>
                </a:r>
                <a:endParaRPr lang="zh-CN" altLang="en-US" sz="1000" u="sng"/>
              </a:p>
            </xdr:txBody>
          </xdr:sp>
          <xdr:sp macro="" textlink="">
            <xdr:nvSpPr>
              <xdr:cNvPr id="2755" name="矩形 2754"/>
              <xdr:cNvSpPr/>
            </xdr:nvSpPr>
            <xdr:spPr>
              <a:xfrm>
                <a:off x="5132149" y="2613214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10%</a:t>
                </a:r>
                <a:endParaRPr lang="zh-CN" altLang="en-US" sz="1000"/>
              </a:p>
            </xdr:txBody>
          </xdr:sp>
        </xdr:grpSp>
        <xdr:sp macro="" textlink="">
          <xdr:nvSpPr>
            <xdr:cNvPr id="2750" name="等腰三角形 2749"/>
            <xdr:cNvSpPr/>
          </xdr:nvSpPr>
          <xdr:spPr>
            <a:xfrm rot="10800000">
              <a:off x="6575082" y="22176441"/>
              <a:ext cx="235322" cy="1905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735" name="组合 873"/>
          <xdr:cNvGrpSpPr/>
        </xdr:nvGrpSpPr>
        <xdr:grpSpPr>
          <a:xfrm>
            <a:off x="3944490" y="23028090"/>
            <a:ext cx="5566038" cy="280147"/>
            <a:chOff x="3922079" y="22120411"/>
            <a:chExt cx="4894429" cy="280147"/>
          </a:xfrm>
        </xdr:grpSpPr>
        <xdr:grpSp>
          <xdr:nvGrpSpPr>
            <xdr:cNvPr id="2742" name="组合 874"/>
            <xdr:cNvGrpSpPr/>
          </xdr:nvGrpSpPr>
          <xdr:grpSpPr>
            <a:xfrm>
              <a:off x="3922079" y="22120411"/>
              <a:ext cx="4894429" cy="280147"/>
              <a:chOff x="2047627" y="2613213"/>
              <a:chExt cx="3796850" cy="236445"/>
            </a:xfrm>
          </xdr:grpSpPr>
          <xdr:sp macro="" textlink="">
            <xdr:nvSpPr>
              <xdr:cNvPr id="2744" name="矩形 2743"/>
              <xdr:cNvSpPr/>
            </xdr:nvSpPr>
            <xdr:spPr>
              <a:xfrm>
                <a:off x="2047627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888</a:t>
                </a:r>
                <a:r>
                  <a:rPr lang="zh-CN" altLang="en-US" sz="1000"/>
                  <a:t>联盟分舵</a:t>
                </a:r>
              </a:p>
            </xdr:txBody>
          </xdr:sp>
          <xdr:sp macro="" textlink="">
            <xdr:nvSpPr>
              <xdr:cNvPr id="2745" name="矩形 2744"/>
              <xdr:cNvSpPr/>
            </xdr:nvSpPr>
            <xdr:spPr>
              <a:xfrm>
                <a:off x="2816912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-10628</a:t>
                </a:r>
                <a:endParaRPr lang="zh-CN" altLang="en-US" sz="1000"/>
              </a:p>
            </xdr:txBody>
          </xdr:sp>
          <xdr:sp macro="" textlink="">
            <xdr:nvSpPr>
              <xdr:cNvPr id="2746" name="矩形 2745"/>
              <xdr:cNvSpPr/>
            </xdr:nvSpPr>
            <xdr:spPr>
              <a:xfrm>
                <a:off x="3590227" y="2613213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000"/>
                  <a:t>无水对账</a:t>
                </a:r>
              </a:p>
            </xdr:txBody>
          </xdr:sp>
          <xdr:sp macro="" textlink="">
            <xdr:nvSpPr>
              <xdr:cNvPr id="2747" name="矩形 2746"/>
              <xdr:cNvSpPr/>
            </xdr:nvSpPr>
            <xdr:spPr>
              <a:xfrm>
                <a:off x="4370924" y="2613213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 u="sng"/>
                  <a:t>-6</a:t>
                </a:r>
                <a:endParaRPr lang="zh-CN" altLang="en-US" sz="1000" u="sng"/>
              </a:p>
            </xdr:txBody>
          </xdr:sp>
          <xdr:sp macro="" textlink="">
            <xdr:nvSpPr>
              <xdr:cNvPr id="2748" name="矩形 2747"/>
              <xdr:cNvSpPr/>
            </xdr:nvSpPr>
            <xdr:spPr>
              <a:xfrm>
                <a:off x="5132343" y="2613214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10%</a:t>
                </a:r>
                <a:endParaRPr lang="zh-CN" altLang="en-US" sz="1000"/>
              </a:p>
            </xdr:txBody>
          </xdr:sp>
        </xdr:grpSp>
        <xdr:sp macro="" textlink="">
          <xdr:nvSpPr>
            <xdr:cNvPr id="2743" name="等腰三角形 2742"/>
            <xdr:cNvSpPr/>
          </xdr:nvSpPr>
          <xdr:spPr>
            <a:xfrm rot="10800000">
              <a:off x="6575331" y="22176441"/>
              <a:ext cx="235323" cy="1905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2736" name="矩形 2735"/>
          <xdr:cNvSpPr/>
        </xdr:nvSpPr>
        <xdr:spPr>
          <a:xfrm>
            <a:off x="3529864" y="22647094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7" name="矩形 2736"/>
          <xdr:cNvSpPr/>
        </xdr:nvSpPr>
        <xdr:spPr>
          <a:xfrm>
            <a:off x="3541070" y="230280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8" name="矩形 2737"/>
          <xdr:cNvSpPr/>
        </xdr:nvSpPr>
        <xdr:spPr>
          <a:xfrm>
            <a:off x="3529864" y="23397888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9" name="圆角矩形 2738"/>
          <xdr:cNvSpPr/>
        </xdr:nvSpPr>
        <xdr:spPr>
          <a:xfrm>
            <a:off x="9265215" y="21877711"/>
            <a:ext cx="667982" cy="291352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添加</a:t>
            </a:r>
          </a:p>
        </xdr:txBody>
      </xdr:sp>
      <xdr:sp macro="" textlink="">
        <xdr:nvSpPr>
          <xdr:cNvPr id="2740" name="圆角矩形 2739"/>
          <xdr:cNvSpPr/>
        </xdr:nvSpPr>
        <xdr:spPr>
          <a:xfrm>
            <a:off x="10060832" y="21877711"/>
            <a:ext cx="667983" cy="291352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41" name="矩形 2740"/>
          <xdr:cNvSpPr/>
        </xdr:nvSpPr>
        <xdr:spPr>
          <a:xfrm>
            <a:off x="3529864" y="22288505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</xdr:grpSp>
    <xdr:clientData/>
  </xdr:twoCellAnchor>
  <xdr:twoCellAnchor>
    <xdr:from>
      <xdr:col>19</xdr:col>
      <xdr:colOff>459441</xdr:colOff>
      <xdr:row>120</xdr:row>
      <xdr:rowOff>33619</xdr:rowOff>
    </xdr:from>
    <xdr:to>
      <xdr:col>19</xdr:col>
      <xdr:colOff>582706</xdr:colOff>
      <xdr:row>127</xdr:row>
      <xdr:rowOff>78441</xdr:rowOff>
    </xdr:to>
    <xdr:cxnSp macro="">
      <xdr:nvCxnSpPr>
        <xdr:cNvPr id="2762" name="直接箭头连接符 2761"/>
        <xdr:cNvCxnSpPr/>
      </xdr:nvCxnSpPr>
      <xdr:spPr>
        <a:xfrm flipH="1" flipV="1">
          <a:off x="15497735" y="21548913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324970</xdr:colOff>
      <xdr:row>120</xdr:row>
      <xdr:rowOff>100854</xdr:rowOff>
    </xdr:from>
    <xdr:to>
      <xdr:col>21</xdr:col>
      <xdr:colOff>448235</xdr:colOff>
      <xdr:row>127</xdr:row>
      <xdr:rowOff>145676</xdr:rowOff>
    </xdr:to>
    <xdr:cxnSp macro="">
      <xdr:nvCxnSpPr>
        <xdr:cNvPr id="2765" name="直接箭头连接符 2764"/>
        <xdr:cNvCxnSpPr/>
      </xdr:nvCxnSpPr>
      <xdr:spPr>
        <a:xfrm flipH="1" flipV="1">
          <a:off x="16730382" y="21616148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605119</xdr:colOff>
      <xdr:row>121</xdr:row>
      <xdr:rowOff>56030</xdr:rowOff>
    </xdr:from>
    <xdr:to>
      <xdr:col>17</xdr:col>
      <xdr:colOff>190500</xdr:colOff>
      <xdr:row>127</xdr:row>
      <xdr:rowOff>134473</xdr:rowOff>
    </xdr:to>
    <xdr:cxnSp macro="">
      <xdr:nvCxnSpPr>
        <xdr:cNvPr id="2766" name="直接箭头连接符 2765"/>
        <xdr:cNvCxnSpPr/>
      </xdr:nvCxnSpPr>
      <xdr:spPr>
        <a:xfrm flipV="1">
          <a:off x="13592737" y="21750618"/>
          <a:ext cx="268939" cy="1154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347382</xdr:colOff>
      <xdr:row>120</xdr:row>
      <xdr:rowOff>89649</xdr:rowOff>
    </xdr:from>
    <xdr:to>
      <xdr:col>15</xdr:col>
      <xdr:colOff>470647</xdr:colOff>
      <xdr:row>127</xdr:row>
      <xdr:rowOff>134471</xdr:rowOff>
    </xdr:to>
    <xdr:cxnSp macro="">
      <xdr:nvCxnSpPr>
        <xdr:cNvPr id="2767" name="直接箭头连接符 2766"/>
        <xdr:cNvCxnSpPr/>
      </xdr:nvCxnSpPr>
      <xdr:spPr>
        <a:xfrm flipH="1" flipV="1">
          <a:off x="12651441" y="21604943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22413</xdr:colOff>
      <xdr:row>122</xdr:row>
      <xdr:rowOff>33618</xdr:rowOff>
    </xdr:from>
    <xdr:to>
      <xdr:col>3</xdr:col>
      <xdr:colOff>67236</xdr:colOff>
      <xdr:row>128</xdr:row>
      <xdr:rowOff>67236</xdr:rowOff>
    </xdr:to>
    <xdr:cxnSp macro="">
      <xdr:nvCxnSpPr>
        <xdr:cNvPr id="2770" name="直接箭头连接符 2769"/>
        <xdr:cNvCxnSpPr/>
      </xdr:nvCxnSpPr>
      <xdr:spPr>
        <a:xfrm flipV="1">
          <a:off x="2745442" y="21907500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246530</xdr:colOff>
      <xdr:row>121</xdr:row>
      <xdr:rowOff>145677</xdr:rowOff>
    </xdr:from>
    <xdr:to>
      <xdr:col>6</xdr:col>
      <xdr:colOff>291353</xdr:colOff>
      <xdr:row>128</xdr:row>
      <xdr:rowOff>1</xdr:rowOff>
    </xdr:to>
    <xdr:cxnSp macro="">
      <xdr:nvCxnSpPr>
        <xdr:cNvPr id="2772" name="直接箭头连接符 2771"/>
        <xdr:cNvCxnSpPr/>
      </xdr:nvCxnSpPr>
      <xdr:spPr>
        <a:xfrm flipV="1">
          <a:off x="6398559" y="21840265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392206</xdr:colOff>
      <xdr:row>121</xdr:row>
      <xdr:rowOff>145677</xdr:rowOff>
    </xdr:from>
    <xdr:to>
      <xdr:col>4</xdr:col>
      <xdr:colOff>437029</xdr:colOff>
      <xdr:row>128</xdr:row>
      <xdr:rowOff>1</xdr:rowOff>
    </xdr:to>
    <xdr:cxnSp macro="">
      <xdr:nvCxnSpPr>
        <xdr:cNvPr id="2773" name="直接箭头连接符 2772"/>
        <xdr:cNvCxnSpPr/>
      </xdr:nvCxnSpPr>
      <xdr:spPr>
        <a:xfrm flipV="1">
          <a:off x="5177118" y="21840265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124</xdr:row>
      <xdr:rowOff>67236</xdr:rowOff>
    </xdr:from>
    <xdr:to>
      <xdr:col>13</xdr:col>
      <xdr:colOff>112059</xdr:colOff>
      <xdr:row>125</xdr:row>
      <xdr:rowOff>56029</xdr:rowOff>
    </xdr:to>
    <xdr:cxnSp macro="">
      <xdr:nvCxnSpPr>
        <xdr:cNvPr id="2774" name="直接箭头连接符 2773"/>
        <xdr:cNvCxnSpPr/>
      </xdr:nvCxnSpPr>
      <xdr:spPr>
        <a:xfrm flipV="1">
          <a:off x="7552765" y="22299707"/>
          <a:ext cx="3496235" cy="1680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134469</xdr:colOff>
      <xdr:row>258</xdr:row>
      <xdr:rowOff>145676</xdr:rowOff>
    </xdr:from>
    <xdr:to>
      <xdr:col>10</xdr:col>
      <xdr:colOff>179294</xdr:colOff>
      <xdr:row>262</xdr:row>
      <xdr:rowOff>112059</xdr:rowOff>
    </xdr:to>
    <xdr:cxnSp macro="">
      <xdr:nvCxnSpPr>
        <xdr:cNvPr id="2791" name="直接箭头连接符 2790"/>
        <xdr:cNvCxnSpPr/>
      </xdr:nvCxnSpPr>
      <xdr:spPr>
        <a:xfrm flipV="1">
          <a:off x="8337175" y="45686382"/>
          <a:ext cx="728384" cy="68355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302558</xdr:colOff>
      <xdr:row>58</xdr:row>
      <xdr:rowOff>123265</xdr:rowOff>
    </xdr:from>
    <xdr:to>
      <xdr:col>23</xdr:col>
      <xdr:colOff>0</xdr:colOff>
      <xdr:row>70</xdr:row>
      <xdr:rowOff>11206</xdr:rowOff>
    </xdr:to>
    <xdr:cxnSp macro="">
      <xdr:nvCxnSpPr>
        <xdr:cNvPr id="2053" name="直接箭头连接符 2052"/>
        <xdr:cNvCxnSpPr/>
      </xdr:nvCxnSpPr>
      <xdr:spPr>
        <a:xfrm>
          <a:off x="9872382" y="10522324"/>
          <a:ext cx="7900147" cy="20394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369794</xdr:colOff>
      <xdr:row>345</xdr:row>
      <xdr:rowOff>134470</xdr:rowOff>
    </xdr:from>
    <xdr:to>
      <xdr:col>36</xdr:col>
      <xdr:colOff>484094</xdr:colOff>
      <xdr:row>356</xdr:row>
      <xdr:rowOff>163045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661470" y="62461588"/>
          <a:ext cx="1481418" cy="20008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0</xdr:colOff>
      <xdr:row>68</xdr:row>
      <xdr:rowOff>0</xdr:rowOff>
    </xdr:from>
    <xdr:to>
      <xdr:col>35</xdr:col>
      <xdr:colOff>47625</xdr:colOff>
      <xdr:row>77</xdr:row>
      <xdr:rowOff>123264</xdr:rowOff>
    </xdr:to>
    <xdr:grpSp>
      <xdr:nvGrpSpPr>
        <xdr:cNvPr id="2054" name="组合 2053"/>
        <xdr:cNvGrpSpPr/>
      </xdr:nvGrpSpPr>
      <xdr:grpSpPr>
        <a:xfrm>
          <a:off x="17772529" y="12192000"/>
          <a:ext cx="8250331" cy="1736911"/>
          <a:chOff x="581025" y="1143000"/>
          <a:chExt cx="6219825" cy="1753183"/>
        </a:xfrm>
      </xdr:grpSpPr>
      <xdr:sp macro="" textlink="">
        <xdr:nvSpPr>
          <xdr:cNvPr id="2056" name="矩形 2055"/>
          <xdr:cNvSpPr/>
        </xdr:nvSpPr>
        <xdr:spPr>
          <a:xfrm>
            <a:off x="581025" y="1368235"/>
            <a:ext cx="6219825" cy="152794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065" name="矩形 2064"/>
          <xdr:cNvSpPr/>
        </xdr:nvSpPr>
        <xdr:spPr>
          <a:xfrm>
            <a:off x="3092542" y="1143000"/>
            <a:ext cx="1330364" cy="430306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交班转出</a:t>
            </a:r>
          </a:p>
        </xdr:txBody>
      </xdr:sp>
      <xdr:grpSp>
        <xdr:nvGrpSpPr>
          <xdr:cNvPr id="2066" name="组合 167"/>
          <xdr:cNvGrpSpPr/>
        </xdr:nvGrpSpPr>
        <xdr:grpSpPr>
          <a:xfrm>
            <a:off x="758085" y="1939194"/>
            <a:ext cx="5036434" cy="300884"/>
            <a:chOff x="-333326" y="2605219"/>
            <a:chExt cx="3894433" cy="252431"/>
          </a:xfrm>
        </xdr:grpSpPr>
        <xdr:sp macro="" textlink="">
          <xdr:nvSpPr>
            <xdr:cNvPr id="2083" name="矩形 2082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总保险</a:t>
              </a:r>
            </a:p>
          </xdr:txBody>
        </xdr:sp>
        <xdr:sp macro="" textlink="">
          <xdr:nvSpPr>
            <xdr:cNvPr id="2084" name="矩形 2083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总支出</a:t>
              </a:r>
            </a:p>
          </xdr:txBody>
        </xdr:sp>
        <xdr:sp macro="" textlink="">
          <xdr:nvSpPr>
            <xdr:cNvPr id="2085" name="矩形 2084"/>
            <xdr:cNvSpPr/>
          </xdr:nvSpPr>
          <xdr:spPr>
            <a:xfrm>
              <a:off x="-333326" y="2621206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总抽水</a:t>
              </a:r>
            </a:p>
          </xdr:txBody>
        </xdr:sp>
        <xdr:sp macro="" textlink="">
          <xdr:nvSpPr>
            <xdr:cNvPr id="2086" name="矩形 2085"/>
            <xdr:cNvSpPr/>
          </xdr:nvSpPr>
          <xdr:spPr>
            <a:xfrm>
              <a:off x="2090354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交接转出</a:t>
              </a:r>
            </a:p>
          </xdr:txBody>
        </xdr:sp>
        <xdr:sp macro="" textlink="">
          <xdr:nvSpPr>
            <xdr:cNvPr id="2088" name="矩形 2087"/>
            <xdr:cNvSpPr/>
          </xdr:nvSpPr>
          <xdr:spPr>
            <a:xfrm>
              <a:off x="2848972" y="2605219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转出渠道</a:t>
              </a:r>
            </a:p>
          </xdr:txBody>
        </xdr:sp>
      </xdr:grpSp>
      <xdr:grpSp>
        <xdr:nvGrpSpPr>
          <xdr:cNvPr id="2067" name="组合 193"/>
          <xdr:cNvGrpSpPr/>
        </xdr:nvGrpSpPr>
        <xdr:grpSpPr>
          <a:xfrm>
            <a:off x="839327" y="2309526"/>
            <a:ext cx="5771823" cy="293034"/>
            <a:chOff x="839327" y="1404651"/>
            <a:chExt cx="5771823" cy="293034"/>
          </a:xfrm>
        </xdr:grpSpPr>
        <xdr:grpSp>
          <xdr:nvGrpSpPr>
            <xdr:cNvPr id="2076" name="组合 160"/>
            <xdr:cNvGrpSpPr/>
          </xdr:nvGrpSpPr>
          <xdr:grpSpPr>
            <a:xfrm>
              <a:off x="839327" y="1439389"/>
              <a:ext cx="3932532" cy="225798"/>
              <a:chOff x="-324588" y="2613213"/>
              <a:chExt cx="3371029" cy="224118"/>
            </a:xfrm>
          </xdr:grpSpPr>
          <xdr:sp macro="" textlink="">
            <xdr:nvSpPr>
              <xdr:cNvPr id="2078" name="矩形 2077"/>
              <xdr:cNvSpPr/>
            </xdr:nvSpPr>
            <xdr:spPr>
              <a:xfrm>
                <a:off x="540900" y="2613214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en-US" altLang="zh-CN" sz="800" u="sng"/>
                  <a:t>10000</a:t>
                </a:r>
                <a:endParaRPr lang="zh-CN" altLang="en-US" sz="800" u="sng"/>
              </a:p>
            </xdr:txBody>
          </xdr:sp>
          <xdr:sp macro="" textlink="">
            <xdr:nvSpPr>
              <xdr:cNvPr id="2079" name="矩形 2078"/>
              <xdr:cNvSpPr/>
            </xdr:nvSpPr>
            <xdr:spPr>
              <a:xfrm>
                <a:off x="1493313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10000</a:t>
                </a:r>
                <a:endParaRPr lang="zh-CN" altLang="en-US" sz="800" u="sng"/>
              </a:p>
            </xdr:txBody>
          </xdr:sp>
          <xdr:sp macro="" textlink="">
            <xdr:nvSpPr>
              <xdr:cNvPr id="2080" name="矩形 2079"/>
              <xdr:cNvSpPr/>
            </xdr:nvSpPr>
            <xdr:spPr>
              <a:xfrm>
                <a:off x="-324588" y="2613213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1000</a:t>
                </a:r>
                <a:endParaRPr lang="zh-CN" altLang="en-US" sz="800" u="sng"/>
              </a:p>
            </xdr:txBody>
          </xdr:sp>
          <xdr:sp macro="" textlink="">
            <xdr:nvSpPr>
              <xdr:cNvPr id="2081" name="矩形 2080"/>
              <xdr:cNvSpPr/>
            </xdr:nvSpPr>
            <xdr:spPr>
              <a:xfrm>
                <a:off x="2334306" y="2622675"/>
                <a:ext cx="712135" cy="201708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1000</a:t>
                </a:r>
                <a:endParaRPr lang="zh-CN" altLang="en-US" sz="800" u="sng"/>
              </a:p>
            </xdr:txBody>
          </xdr:sp>
        </xdr:grpSp>
        <xdr:sp macro="" textlink="">
          <xdr:nvSpPr>
            <xdr:cNvPr id="2077" name="圆角矩形 2076"/>
            <xdr:cNvSpPr/>
          </xdr:nvSpPr>
          <xdr:spPr>
            <a:xfrm>
              <a:off x="5940926" y="1404651"/>
              <a:ext cx="670224" cy="293034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确认</a:t>
              </a:r>
            </a:p>
          </xdr:txBody>
        </xdr:sp>
      </xdr:grpSp>
      <xdr:sp macro="" textlink="">
        <xdr:nvSpPr>
          <xdr:cNvPr id="2071" name="斜纹 2070"/>
          <xdr:cNvSpPr/>
        </xdr:nvSpPr>
        <xdr:spPr>
          <a:xfrm>
            <a:off x="4572000" y="2371725"/>
            <a:ext cx="209550" cy="161925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31</xdr:col>
      <xdr:colOff>381000</xdr:colOff>
      <xdr:row>74</xdr:row>
      <xdr:rowOff>123264</xdr:rowOff>
    </xdr:from>
    <xdr:to>
      <xdr:col>32</xdr:col>
      <xdr:colOff>571146</xdr:colOff>
      <xdr:row>76</xdr:row>
      <xdr:rowOff>4573</xdr:rowOff>
    </xdr:to>
    <xdr:sp macro="" textlink="">
      <xdr:nvSpPr>
        <xdr:cNvPr id="2089" name="矩形 2088"/>
        <xdr:cNvSpPr/>
      </xdr:nvSpPr>
      <xdr:spPr>
        <a:xfrm>
          <a:off x="23622000" y="13391029"/>
          <a:ext cx="873705" cy="239897"/>
        </a:xfrm>
        <a:prstGeom prst="rect">
          <a:avLst/>
        </a:prstGeom>
        <a:noFill/>
        <a:ln w="12700"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000"/>
            <a:t>微信</a:t>
          </a:r>
        </a:p>
      </xdr:txBody>
    </xdr:sp>
    <xdr:clientData/>
  </xdr:twoCellAnchor>
  <xdr:twoCellAnchor>
    <xdr:from>
      <xdr:col>32</xdr:col>
      <xdr:colOff>343319</xdr:colOff>
      <xdr:row>74</xdr:row>
      <xdr:rowOff>141474</xdr:rowOff>
    </xdr:from>
    <xdr:to>
      <xdr:col>32</xdr:col>
      <xdr:colOff>571147</xdr:colOff>
      <xdr:row>75</xdr:row>
      <xdr:rowOff>164999</xdr:rowOff>
    </xdr:to>
    <xdr:sp macro="" textlink="">
      <xdr:nvSpPr>
        <xdr:cNvPr id="2091" name="等腰三角形 2090"/>
        <xdr:cNvSpPr/>
      </xdr:nvSpPr>
      <xdr:spPr>
        <a:xfrm rot="10800000">
          <a:off x="24267878" y="13409239"/>
          <a:ext cx="227828" cy="202819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29</xdr:col>
      <xdr:colOff>638736</xdr:colOff>
      <xdr:row>75</xdr:row>
      <xdr:rowOff>78441</xdr:rowOff>
    </xdr:from>
    <xdr:to>
      <xdr:col>29</xdr:col>
      <xdr:colOff>649942</xdr:colOff>
      <xdr:row>78</xdr:row>
      <xdr:rowOff>134471</xdr:rowOff>
    </xdr:to>
    <xdr:cxnSp macro="">
      <xdr:nvCxnSpPr>
        <xdr:cNvPr id="2093" name="直接箭头连接符 2092"/>
        <xdr:cNvCxnSpPr/>
      </xdr:nvCxnSpPr>
      <xdr:spPr>
        <a:xfrm flipH="1">
          <a:off x="22512618" y="13525500"/>
          <a:ext cx="11206" cy="593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268941</xdr:colOff>
      <xdr:row>75</xdr:row>
      <xdr:rowOff>134470</xdr:rowOff>
    </xdr:from>
    <xdr:to>
      <xdr:col>32</xdr:col>
      <xdr:colOff>280147</xdr:colOff>
      <xdr:row>79</xdr:row>
      <xdr:rowOff>11206</xdr:rowOff>
    </xdr:to>
    <xdr:cxnSp macro="">
      <xdr:nvCxnSpPr>
        <xdr:cNvPr id="2094" name="直接箭头连接符 2093"/>
        <xdr:cNvCxnSpPr/>
      </xdr:nvCxnSpPr>
      <xdr:spPr>
        <a:xfrm flipH="1">
          <a:off x="24193500" y="13581529"/>
          <a:ext cx="11206" cy="593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353505</xdr:colOff>
      <xdr:row>131</xdr:row>
      <xdr:rowOff>87634</xdr:rowOff>
    </xdr:from>
    <xdr:to>
      <xdr:col>26</xdr:col>
      <xdr:colOff>403412</xdr:colOff>
      <xdr:row>145</xdr:row>
      <xdr:rowOff>145677</xdr:rowOff>
    </xdr:to>
    <xdr:cxnSp macro="">
      <xdr:nvCxnSpPr>
        <xdr:cNvPr id="2097" name="直接箭头连接符 2096"/>
        <xdr:cNvCxnSpPr>
          <a:stCxn id="2751" idx="2"/>
        </xdr:cNvCxnSpPr>
      </xdr:nvCxnSpPr>
      <xdr:spPr>
        <a:xfrm>
          <a:off x="20176711" y="23575163"/>
          <a:ext cx="49907" cy="256816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555211</xdr:colOff>
      <xdr:row>130</xdr:row>
      <xdr:rowOff>121251</xdr:rowOff>
    </xdr:from>
    <xdr:to>
      <xdr:col>30</xdr:col>
      <xdr:colOff>582706</xdr:colOff>
      <xdr:row>146</xdr:row>
      <xdr:rowOff>56030</xdr:rowOff>
    </xdr:to>
    <xdr:cxnSp macro="">
      <xdr:nvCxnSpPr>
        <xdr:cNvPr id="2099" name="直接箭头连接符 2098"/>
        <xdr:cNvCxnSpPr/>
      </xdr:nvCxnSpPr>
      <xdr:spPr>
        <a:xfrm>
          <a:off x="23112652" y="23429486"/>
          <a:ext cx="27495" cy="28034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129387</xdr:colOff>
      <xdr:row>131</xdr:row>
      <xdr:rowOff>9192</xdr:rowOff>
    </xdr:from>
    <xdr:to>
      <xdr:col>32</xdr:col>
      <xdr:colOff>156882</xdr:colOff>
      <xdr:row>146</xdr:row>
      <xdr:rowOff>123265</xdr:rowOff>
    </xdr:to>
    <xdr:cxnSp macro="">
      <xdr:nvCxnSpPr>
        <xdr:cNvPr id="2101" name="直接箭头连接符 2100"/>
        <xdr:cNvCxnSpPr/>
      </xdr:nvCxnSpPr>
      <xdr:spPr>
        <a:xfrm>
          <a:off x="24053946" y="23496721"/>
          <a:ext cx="27495" cy="28034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409534</xdr:colOff>
      <xdr:row>131</xdr:row>
      <xdr:rowOff>20398</xdr:rowOff>
    </xdr:from>
    <xdr:to>
      <xdr:col>27</xdr:col>
      <xdr:colOff>459441</xdr:colOff>
      <xdr:row>146</xdr:row>
      <xdr:rowOff>22411</xdr:rowOff>
    </xdr:to>
    <xdr:cxnSp macro="">
      <xdr:nvCxnSpPr>
        <xdr:cNvPr id="2104" name="直接箭头连接符 2103"/>
        <xdr:cNvCxnSpPr/>
      </xdr:nvCxnSpPr>
      <xdr:spPr>
        <a:xfrm>
          <a:off x="20916299" y="23507927"/>
          <a:ext cx="49907" cy="2691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225</xdr:row>
      <xdr:rowOff>0</xdr:rowOff>
    </xdr:from>
    <xdr:to>
      <xdr:col>6</xdr:col>
      <xdr:colOff>268941</xdr:colOff>
      <xdr:row>231</xdr:row>
      <xdr:rowOff>11206</xdr:rowOff>
    </xdr:to>
    <xdr:cxnSp macro="">
      <xdr:nvCxnSpPr>
        <xdr:cNvPr id="2098" name="直接箭头连接符 2097"/>
        <xdr:cNvCxnSpPr/>
      </xdr:nvCxnSpPr>
      <xdr:spPr>
        <a:xfrm flipV="1">
          <a:off x="6420970" y="40341176"/>
          <a:ext cx="0" cy="10869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537881</xdr:colOff>
      <xdr:row>225</xdr:row>
      <xdr:rowOff>89648</xdr:rowOff>
    </xdr:from>
    <xdr:to>
      <xdr:col>9</xdr:col>
      <xdr:colOff>56029</xdr:colOff>
      <xdr:row>231</xdr:row>
      <xdr:rowOff>56031</xdr:rowOff>
    </xdr:to>
    <xdr:cxnSp macro="">
      <xdr:nvCxnSpPr>
        <xdr:cNvPr id="2100" name="直接箭头连接符 2099"/>
        <xdr:cNvCxnSpPr/>
      </xdr:nvCxnSpPr>
      <xdr:spPr>
        <a:xfrm flipV="1">
          <a:off x="8057028" y="40430824"/>
          <a:ext cx="201707" cy="10421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1882587</xdr:colOff>
      <xdr:row>224</xdr:row>
      <xdr:rowOff>89647</xdr:rowOff>
    </xdr:from>
    <xdr:to>
      <xdr:col>3</xdr:col>
      <xdr:colOff>1916206</xdr:colOff>
      <xdr:row>231</xdr:row>
      <xdr:rowOff>11207</xdr:rowOff>
    </xdr:to>
    <xdr:cxnSp macro="">
      <xdr:nvCxnSpPr>
        <xdr:cNvPr id="2103" name="直接箭头连接符 2102"/>
        <xdr:cNvCxnSpPr/>
      </xdr:nvCxnSpPr>
      <xdr:spPr>
        <a:xfrm flipV="1">
          <a:off x="4605616" y="40251529"/>
          <a:ext cx="33619" cy="117661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1411942</xdr:colOff>
      <xdr:row>119</xdr:row>
      <xdr:rowOff>145676</xdr:rowOff>
    </xdr:from>
    <xdr:to>
      <xdr:col>3</xdr:col>
      <xdr:colOff>1456765</xdr:colOff>
      <xdr:row>128</xdr:row>
      <xdr:rowOff>11208</xdr:rowOff>
    </xdr:to>
    <xdr:cxnSp macro="">
      <xdr:nvCxnSpPr>
        <xdr:cNvPr id="2096" name="直接箭头连接符 2095"/>
        <xdr:cNvCxnSpPr/>
      </xdr:nvCxnSpPr>
      <xdr:spPr>
        <a:xfrm flipH="1" flipV="1">
          <a:off x="4134971" y="21481676"/>
          <a:ext cx="44823" cy="147917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638735</xdr:colOff>
      <xdr:row>350</xdr:row>
      <xdr:rowOff>100854</xdr:rowOff>
    </xdr:from>
    <xdr:to>
      <xdr:col>19</xdr:col>
      <xdr:colOff>100853</xdr:colOff>
      <xdr:row>356</xdr:row>
      <xdr:rowOff>145676</xdr:rowOff>
    </xdr:to>
    <xdr:cxnSp macro="">
      <xdr:nvCxnSpPr>
        <xdr:cNvPr id="2213" name="直接箭头连接符 2212"/>
        <xdr:cNvCxnSpPr/>
      </xdr:nvCxnSpPr>
      <xdr:spPr>
        <a:xfrm flipV="1">
          <a:off x="12942794" y="63324442"/>
          <a:ext cx="2196353" cy="11205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493058</xdr:colOff>
      <xdr:row>348</xdr:row>
      <xdr:rowOff>56030</xdr:rowOff>
    </xdr:from>
    <xdr:to>
      <xdr:col>19</xdr:col>
      <xdr:colOff>123265</xdr:colOff>
      <xdr:row>348</xdr:row>
      <xdr:rowOff>67235</xdr:rowOff>
    </xdr:to>
    <xdr:cxnSp macro="">
      <xdr:nvCxnSpPr>
        <xdr:cNvPr id="2111" name="直接箭头连接符 2110"/>
        <xdr:cNvCxnSpPr/>
      </xdr:nvCxnSpPr>
      <xdr:spPr>
        <a:xfrm>
          <a:off x="12797117" y="62921030"/>
          <a:ext cx="2364442" cy="1120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371476</xdr:colOff>
      <xdr:row>3</xdr:row>
      <xdr:rowOff>133351</xdr:rowOff>
    </xdr:from>
    <xdr:to>
      <xdr:col>18</xdr:col>
      <xdr:colOff>371476</xdr:colOff>
      <xdr:row>7</xdr:row>
      <xdr:rowOff>123826</xdr:rowOff>
    </xdr:to>
    <xdr:sp macro="" textlink="">
      <xdr:nvSpPr>
        <xdr:cNvPr id="2" name="圆角矩形 1"/>
        <xdr:cNvSpPr/>
      </xdr:nvSpPr>
      <xdr:spPr>
        <a:xfrm>
          <a:off x="12915901" y="70485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会员登陆</a:t>
          </a:r>
          <a:endParaRPr lang="en-US" altLang="zh-CN" sz="1100"/>
        </a:p>
      </xdr:txBody>
    </xdr:sp>
    <xdr:clientData/>
  </xdr:twoCellAnchor>
  <xdr:twoCellAnchor>
    <xdr:from>
      <xdr:col>16</xdr:col>
      <xdr:colOff>361951</xdr:colOff>
      <xdr:row>20</xdr:row>
      <xdr:rowOff>142876</xdr:rowOff>
    </xdr:from>
    <xdr:to>
      <xdr:col>18</xdr:col>
      <xdr:colOff>361951</xdr:colOff>
      <xdr:row>24</xdr:row>
      <xdr:rowOff>133351</xdr:rowOff>
    </xdr:to>
    <xdr:sp macro="" textlink="">
      <xdr:nvSpPr>
        <xdr:cNvPr id="3" name="圆角矩形 2"/>
        <xdr:cNvSpPr/>
      </xdr:nvSpPr>
      <xdr:spPr>
        <a:xfrm>
          <a:off x="12906376" y="3952876"/>
          <a:ext cx="137160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点击获取牌局</a:t>
          </a:r>
          <a:endParaRPr lang="en-US" altLang="zh-CN" sz="1100"/>
        </a:p>
      </xdr:txBody>
    </xdr:sp>
    <xdr:clientData/>
  </xdr:twoCellAnchor>
  <xdr:twoCellAnchor>
    <xdr:from>
      <xdr:col>19</xdr:col>
      <xdr:colOff>438151</xdr:colOff>
      <xdr:row>10</xdr:row>
      <xdr:rowOff>66676</xdr:rowOff>
    </xdr:from>
    <xdr:to>
      <xdr:col>21</xdr:col>
      <xdr:colOff>438151</xdr:colOff>
      <xdr:row>14</xdr:row>
      <xdr:rowOff>57151</xdr:rowOff>
    </xdr:to>
    <xdr:sp macro="" textlink="">
      <xdr:nvSpPr>
        <xdr:cNvPr id="4" name="圆角矩形 3"/>
        <xdr:cNvSpPr/>
      </xdr:nvSpPr>
      <xdr:spPr>
        <a:xfrm>
          <a:off x="14820901" y="1971676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资金</a:t>
          </a:r>
          <a:endParaRPr lang="en-US" altLang="zh-CN" sz="1100"/>
        </a:p>
      </xdr:txBody>
    </xdr:sp>
    <xdr:clientData/>
  </xdr:twoCellAnchor>
  <xdr:twoCellAnchor>
    <xdr:from>
      <xdr:col>16</xdr:col>
      <xdr:colOff>428625</xdr:colOff>
      <xdr:row>37</xdr:row>
      <xdr:rowOff>142875</xdr:rowOff>
    </xdr:from>
    <xdr:to>
      <xdr:col>18</xdr:col>
      <xdr:colOff>371475</xdr:colOff>
      <xdr:row>42</xdr:row>
      <xdr:rowOff>19050</xdr:rowOff>
    </xdr:to>
    <xdr:sp macro="" textlink="">
      <xdr:nvSpPr>
        <xdr:cNvPr id="5" name="圆角矩形 4"/>
        <xdr:cNvSpPr/>
      </xdr:nvSpPr>
      <xdr:spPr>
        <a:xfrm>
          <a:off x="12973050" y="70770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根据牌局数据表，显示用户未被清除的数据</a:t>
          </a:r>
        </a:p>
      </xdr:txBody>
    </xdr:sp>
    <xdr:clientData/>
  </xdr:twoCellAnchor>
  <xdr:twoCellAnchor>
    <xdr:from>
      <xdr:col>21</xdr:col>
      <xdr:colOff>419099</xdr:colOff>
      <xdr:row>21</xdr:row>
      <xdr:rowOff>66675</xdr:rowOff>
    </xdr:from>
    <xdr:to>
      <xdr:col>23</xdr:col>
      <xdr:colOff>400050</xdr:colOff>
      <xdr:row>25</xdr:row>
      <xdr:rowOff>57150</xdr:rowOff>
    </xdr:to>
    <xdr:sp macro="" textlink="">
      <xdr:nvSpPr>
        <xdr:cNvPr id="8" name="圆角矩形 7"/>
        <xdr:cNvSpPr/>
      </xdr:nvSpPr>
      <xdr:spPr>
        <a:xfrm>
          <a:off x="14135099" y="4067175"/>
          <a:ext cx="1352551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上传服务器辨识牌局</a:t>
          </a:r>
        </a:p>
      </xdr:txBody>
    </xdr:sp>
    <xdr:clientData/>
  </xdr:twoCellAnchor>
  <xdr:twoCellAnchor>
    <xdr:from>
      <xdr:col>16</xdr:col>
      <xdr:colOff>285751</xdr:colOff>
      <xdr:row>10</xdr:row>
      <xdr:rowOff>19051</xdr:rowOff>
    </xdr:from>
    <xdr:to>
      <xdr:col>18</xdr:col>
      <xdr:colOff>285751</xdr:colOff>
      <xdr:row>14</xdr:row>
      <xdr:rowOff>9526</xdr:rowOff>
    </xdr:to>
    <xdr:sp macro="" textlink="">
      <xdr:nvSpPr>
        <xdr:cNvPr id="9" name="圆角矩形 8"/>
        <xdr:cNvSpPr/>
      </xdr:nvSpPr>
      <xdr:spPr>
        <a:xfrm>
          <a:off x="11944351" y="192405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会员级别</a:t>
          </a:r>
          <a:endParaRPr lang="en-US" altLang="zh-CN" sz="1100"/>
        </a:p>
      </xdr:txBody>
    </xdr:sp>
    <xdr:clientData/>
  </xdr:twoCellAnchor>
  <xdr:twoCellAnchor>
    <xdr:from>
      <xdr:col>16</xdr:col>
      <xdr:colOff>304800</xdr:colOff>
      <xdr:row>15</xdr:row>
      <xdr:rowOff>114300</xdr:rowOff>
    </xdr:from>
    <xdr:to>
      <xdr:col>18</xdr:col>
      <xdr:colOff>284583</xdr:colOff>
      <xdr:row>19</xdr:row>
      <xdr:rowOff>76200</xdr:rowOff>
    </xdr:to>
    <xdr:sp macro="" textlink="">
      <xdr:nvSpPr>
        <xdr:cNvPr id="10" name="圆角矩形 9"/>
        <xdr:cNvSpPr/>
      </xdr:nvSpPr>
      <xdr:spPr>
        <a:xfrm>
          <a:off x="12630150" y="2971800"/>
          <a:ext cx="1351383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绑定并设置俱乐部账户信息（</a:t>
          </a:r>
          <a:r>
            <a:rPr lang="en-US" altLang="zh-CN" sz="1100"/>
            <a:t>N</a:t>
          </a:r>
          <a:r>
            <a:rPr lang="zh-CN" altLang="en-US" sz="1100"/>
            <a:t>个）</a:t>
          </a:r>
        </a:p>
      </xdr:txBody>
    </xdr:sp>
    <xdr:clientData/>
  </xdr:twoCellAnchor>
  <xdr:twoCellAnchor>
    <xdr:from>
      <xdr:col>17</xdr:col>
      <xdr:colOff>361950</xdr:colOff>
      <xdr:row>7</xdr:row>
      <xdr:rowOff>38100</xdr:rowOff>
    </xdr:from>
    <xdr:to>
      <xdr:col>17</xdr:col>
      <xdr:colOff>361950</xdr:colOff>
      <xdr:row>10</xdr:row>
      <xdr:rowOff>9525</xdr:rowOff>
    </xdr:to>
    <xdr:cxnSp macro="">
      <xdr:nvCxnSpPr>
        <xdr:cNvPr id="12" name="直接箭头连接符 11"/>
        <xdr:cNvCxnSpPr/>
      </xdr:nvCxnSpPr>
      <xdr:spPr>
        <a:xfrm>
          <a:off x="13592175" y="1371600"/>
          <a:ext cx="0" cy="5429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276225</xdr:colOff>
      <xdr:row>13</xdr:row>
      <xdr:rowOff>85725</xdr:rowOff>
    </xdr:from>
    <xdr:to>
      <xdr:col>17</xdr:col>
      <xdr:colOff>276225</xdr:colOff>
      <xdr:row>16</xdr:row>
      <xdr:rowOff>57150</xdr:rowOff>
    </xdr:to>
    <xdr:cxnSp macro="">
      <xdr:nvCxnSpPr>
        <xdr:cNvPr id="14" name="直接箭头连接符 13"/>
        <xdr:cNvCxnSpPr/>
      </xdr:nvCxnSpPr>
      <xdr:spPr>
        <a:xfrm>
          <a:off x="12620625" y="2562225"/>
          <a:ext cx="0" cy="5429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276225</xdr:colOff>
      <xdr:row>24</xdr:row>
      <xdr:rowOff>161925</xdr:rowOff>
    </xdr:from>
    <xdr:to>
      <xdr:col>22</xdr:col>
      <xdr:colOff>276225</xdr:colOff>
      <xdr:row>28</xdr:row>
      <xdr:rowOff>9525</xdr:rowOff>
    </xdr:to>
    <xdr:cxnSp macro="">
      <xdr:nvCxnSpPr>
        <xdr:cNvPr id="23" name="直接箭头连接符 22"/>
        <xdr:cNvCxnSpPr/>
      </xdr:nvCxnSpPr>
      <xdr:spPr>
        <a:xfrm>
          <a:off x="14678025" y="4724400"/>
          <a:ext cx="0" cy="5905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12</xdr:row>
      <xdr:rowOff>19050</xdr:rowOff>
    </xdr:from>
    <xdr:to>
      <xdr:col>19</xdr:col>
      <xdr:colOff>628650</xdr:colOff>
      <xdr:row>12</xdr:row>
      <xdr:rowOff>19051</xdr:rowOff>
    </xdr:to>
    <xdr:cxnSp macro="">
      <xdr:nvCxnSpPr>
        <xdr:cNvPr id="26" name="直接箭头连接符 25"/>
        <xdr:cNvCxnSpPr/>
      </xdr:nvCxnSpPr>
      <xdr:spPr>
        <a:xfrm flipV="1">
          <a:off x="13744575" y="2305050"/>
          <a:ext cx="1266825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161926</xdr:colOff>
      <xdr:row>10</xdr:row>
      <xdr:rowOff>76201</xdr:rowOff>
    </xdr:from>
    <xdr:to>
      <xdr:col>24</xdr:col>
      <xdr:colOff>161926</xdr:colOff>
      <xdr:row>14</xdr:row>
      <xdr:rowOff>66676</xdr:rowOff>
    </xdr:to>
    <xdr:sp macro="" textlink="">
      <xdr:nvSpPr>
        <xdr:cNvPr id="30" name="圆角矩形 29"/>
        <xdr:cNvSpPr/>
      </xdr:nvSpPr>
      <xdr:spPr>
        <a:xfrm>
          <a:off x="16602076" y="198120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支出</a:t>
          </a:r>
          <a:endParaRPr lang="en-US" altLang="zh-CN" sz="1100"/>
        </a:p>
      </xdr:txBody>
    </xdr:sp>
    <xdr:clientData/>
  </xdr:twoCellAnchor>
  <xdr:twoCellAnchor>
    <xdr:from>
      <xdr:col>16</xdr:col>
      <xdr:colOff>257175</xdr:colOff>
      <xdr:row>26</xdr:row>
      <xdr:rowOff>85725</xdr:rowOff>
    </xdr:from>
    <xdr:to>
      <xdr:col>18</xdr:col>
      <xdr:colOff>466724</xdr:colOff>
      <xdr:row>31</xdr:row>
      <xdr:rowOff>9524</xdr:rowOff>
    </xdr:to>
    <xdr:sp macro="" textlink="">
      <xdr:nvSpPr>
        <xdr:cNvPr id="31" name="圆角矩形 30"/>
        <xdr:cNvSpPr/>
      </xdr:nvSpPr>
      <xdr:spPr>
        <a:xfrm>
          <a:off x="12801600" y="5019675"/>
          <a:ext cx="1581149" cy="838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根据所绑定的俱乐部账号登陆网址下载所有牌局信息</a:t>
          </a:r>
          <a:endParaRPr lang="en-US" altLang="zh-CN" sz="1100"/>
        </a:p>
      </xdr:txBody>
    </xdr:sp>
    <xdr:clientData/>
  </xdr:twoCellAnchor>
  <xdr:twoCellAnchor>
    <xdr:from>
      <xdr:col>17</xdr:col>
      <xdr:colOff>371475</xdr:colOff>
      <xdr:row>24</xdr:row>
      <xdr:rowOff>66676</xdr:rowOff>
    </xdr:from>
    <xdr:to>
      <xdr:col>17</xdr:col>
      <xdr:colOff>381000</xdr:colOff>
      <xdr:row>27</xdr:row>
      <xdr:rowOff>47625</xdr:rowOff>
    </xdr:to>
    <xdr:cxnSp macro="">
      <xdr:nvCxnSpPr>
        <xdr:cNvPr id="16" name="直接箭头连接符 15"/>
        <xdr:cNvCxnSpPr/>
      </xdr:nvCxnSpPr>
      <xdr:spPr>
        <a:xfrm>
          <a:off x="13601700" y="4629151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32</xdr:row>
      <xdr:rowOff>57150</xdr:rowOff>
    </xdr:from>
    <xdr:to>
      <xdr:col>18</xdr:col>
      <xdr:colOff>400050</xdr:colOff>
      <xdr:row>36</xdr:row>
      <xdr:rowOff>114300</xdr:rowOff>
    </xdr:to>
    <xdr:sp macro="" textlink="">
      <xdr:nvSpPr>
        <xdr:cNvPr id="33" name="圆角矩形 32"/>
        <xdr:cNvSpPr/>
      </xdr:nvSpPr>
      <xdr:spPr>
        <a:xfrm>
          <a:off x="13001625" y="60864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增加用户标示，并对比服务器牌局信息</a:t>
          </a:r>
        </a:p>
      </xdr:txBody>
    </xdr:sp>
    <xdr:clientData/>
  </xdr:twoCellAnchor>
  <xdr:twoCellAnchor>
    <xdr:from>
      <xdr:col>17</xdr:col>
      <xdr:colOff>351842</xdr:colOff>
      <xdr:row>19</xdr:row>
      <xdr:rowOff>0</xdr:rowOff>
    </xdr:from>
    <xdr:to>
      <xdr:col>17</xdr:col>
      <xdr:colOff>371475</xdr:colOff>
      <xdr:row>21</xdr:row>
      <xdr:rowOff>123825</xdr:rowOff>
    </xdr:to>
    <xdr:cxnSp macro="">
      <xdr:nvCxnSpPr>
        <xdr:cNvPr id="15" name="直接箭头连接符 14"/>
        <xdr:cNvCxnSpPr/>
      </xdr:nvCxnSpPr>
      <xdr:spPr>
        <a:xfrm>
          <a:off x="13582067" y="3619500"/>
          <a:ext cx="19633" cy="5048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30</xdr:row>
      <xdr:rowOff>95251</xdr:rowOff>
    </xdr:from>
    <xdr:to>
      <xdr:col>17</xdr:col>
      <xdr:colOff>428625</xdr:colOff>
      <xdr:row>33</xdr:row>
      <xdr:rowOff>85725</xdr:rowOff>
    </xdr:to>
    <xdr:cxnSp macro="">
      <xdr:nvCxnSpPr>
        <xdr:cNvPr id="37" name="直接箭头连接符 36"/>
        <xdr:cNvCxnSpPr/>
      </xdr:nvCxnSpPr>
      <xdr:spPr>
        <a:xfrm>
          <a:off x="13649325" y="5762626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438150</xdr:colOff>
      <xdr:row>35</xdr:row>
      <xdr:rowOff>171451</xdr:rowOff>
    </xdr:from>
    <xdr:to>
      <xdr:col>17</xdr:col>
      <xdr:colOff>447675</xdr:colOff>
      <xdr:row>38</xdr:row>
      <xdr:rowOff>161925</xdr:rowOff>
    </xdr:to>
    <xdr:cxnSp macro="">
      <xdr:nvCxnSpPr>
        <xdr:cNvPr id="38" name="直接箭头连接符 37"/>
        <xdr:cNvCxnSpPr/>
      </xdr:nvCxnSpPr>
      <xdr:spPr>
        <a:xfrm>
          <a:off x="13668375" y="6743701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37</xdr:row>
      <xdr:rowOff>152400</xdr:rowOff>
    </xdr:from>
    <xdr:to>
      <xdr:col>21</xdr:col>
      <xdr:colOff>485775</xdr:colOff>
      <xdr:row>42</xdr:row>
      <xdr:rowOff>28575</xdr:rowOff>
    </xdr:to>
    <xdr:sp macro="" textlink="">
      <xdr:nvSpPr>
        <xdr:cNvPr id="39" name="圆角矩形 38"/>
        <xdr:cNvSpPr/>
      </xdr:nvSpPr>
      <xdr:spPr>
        <a:xfrm>
          <a:off x="15297150" y="708660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用户对牌局进行结算</a:t>
          </a:r>
        </a:p>
      </xdr:txBody>
    </xdr:sp>
    <xdr:clientData/>
  </xdr:twoCellAnchor>
  <xdr:twoCellAnchor>
    <xdr:from>
      <xdr:col>18</xdr:col>
      <xdr:colOff>304800</xdr:colOff>
      <xdr:row>40</xdr:row>
      <xdr:rowOff>9526</xdr:rowOff>
    </xdr:from>
    <xdr:to>
      <xdr:col>20</xdr:col>
      <xdr:colOff>9525</xdr:colOff>
      <xdr:row>40</xdr:row>
      <xdr:rowOff>47625</xdr:rowOff>
    </xdr:to>
    <xdr:cxnSp macro="">
      <xdr:nvCxnSpPr>
        <xdr:cNvPr id="40" name="直接箭头连接符 39"/>
        <xdr:cNvCxnSpPr/>
      </xdr:nvCxnSpPr>
      <xdr:spPr>
        <a:xfrm>
          <a:off x="14373225" y="7486651"/>
          <a:ext cx="1076325" cy="380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31</xdr:row>
      <xdr:rowOff>19050</xdr:rowOff>
    </xdr:from>
    <xdr:to>
      <xdr:col>21</xdr:col>
      <xdr:colOff>485775</xdr:colOff>
      <xdr:row>35</xdr:row>
      <xdr:rowOff>76200</xdr:rowOff>
    </xdr:to>
    <xdr:sp macro="" textlink="">
      <xdr:nvSpPr>
        <xdr:cNvPr id="42" name="圆角矩形 41"/>
        <xdr:cNvSpPr/>
      </xdr:nvSpPr>
      <xdr:spPr>
        <a:xfrm>
          <a:off x="15297150" y="586740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同局中有未结算完成的牌局显示（新）</a:t>
          </a:r>
        </a:p>
      </xdr:txBody>
    </xdr:sp>
    <xdr:clientData/>
  </xdr:twoCellAnchor>
  <xdr:twoCellAnchor>
    <xdr:from>
      <xdr:col>20</xdr:col>
      <xdr:colOff>514350</xdr:colOff>
      <xdr:row>35</xdr:row>
      <xdr:rowOff>76200</xdr:rowOff>
    </xdr:from>
    <xdr:to>
      <xdr:col>20</xdr:col>
      <xdr:colOff>542925</xdr:colOff>
      <xdr:row>38</xdr:row>
      <xdr:rowOff>104775</xdr:rowOff>
    </xdr:to>
    <xdr:cxnSp macro="">
      <xdr:nvCxnSpPr>
        <xdr:cNvPr id="43" name="直接箭头连接符 42"/>
        <xdr:cNvCxnSpPr>
          <a:stCxn id="42" idx="2"/>
        </xdr:cNvCxnSpPr>
      </xdr:nvCxnSpPr>
      <xdr:spPr>
        <a:xfrm>
          <a:off x="15954375" y="6648450"/>
          <a:ext cx="28575" cy="5715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43</xdr:row>
      <xdr:rowOff>85725</xdr:rowOff>
    </xdr:from>
    <xdr:to>
      <xdr:col>21</xdr:col>
      <xdr:colOff>514350</xdr:colOff>
      <xdr:row>47</xdr:row>
      <xdr:rowOff>142875</xdr:rowOff>
    </xdr:to>
    <xdr:sp macro="" textlink="">
      <xdr:nvSpPr>
        <xdr:cNvPr id="47" name="圆角矩形 46"/>
        <xdr:cNvSpPr/>
      </xdr:nvSpPr>
      <xdr:spPr>
        <a:xfrm>
          <a:off x="15325725" y="81057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根据客人信息表设置显示计算后值</a:t>
          </a:r>
        </a:p>
      </xdr:txBody>
    </xdr:sp>
    <xdr:clientData/>
  </xdr:twoCellAnchor>
  <xdr:twoCellAnchor>
    <xdr:from>
      <xdr:col>21</xdr:col>
      <xdr:colOff>514350</xdr:colOff>
      <xdr:row>45</xdr:row>
      <xdr:rowOff>95250</xdr:rowOff>
    </xdr:from>
    <xdr:to>
      <xdr:col>23</xdr:col>
      <xdr:colOff>123825</xdr:colOff>
      <xdr:row>45</xdr:row>
      <xdr:rowOff>114300</xdr:rowOff>
    </xdr:to>
    <xdr:cxnSp macro="">
      <xdr:nvCxnSpPr>
        <xdr:cNvPr id="48" name="直接箭头连接符 47"/>
        <xdr:cNvCxnSpPr>
          <a:endCxn id="47" idx="3"/>
        </xdr:cNvCxnSpPr>
      </xdr:nvCxnSpPr>
      <xdr:spPr>
        <a:xfrm flipH="1">
          <a:off x="16640175" y="8477250"/>
          <a:ext cx="981075" cy="190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561975</xdr:colOff>
      <xdr:row>49</xdr:row>
      <xdr:rowOff>171450</xdr:rowOff>
    </xdr:from>
    <xdr:to>
      <xdr:col>21</xdr:col>
      <xdr:colOff>504825</xdr:colOff>
      <xdr:row>54</xdr:row>
      <xdr:rowOff>47625</xdr:rowOff>
    </xdr:to>
    <xdr:sp macro="" textlink="">
      <xdr:nvSpPr>
        <xdr:cNvPr id="51" name="圆角矩形 50"/>
        <xdr:cNvSpPr/>
      </xdr:nvSpPr>
      <xdr:spPr>
        <a:xfrm>
          <a:off x="15316200" y="927735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原本金</a:t>
          </a:r>
          <a:r>
            <a:rPr lang="en-US" altLang="zh-CN" sz="1100"/>
            <a:t>+</a:t>
          </a:r>
          <a:r>
            <a:rPr lang="zh-CN" altLang="en-US" sz="1100"/>
            <a:t>结算值</a:t>
          </a:r>
          <a:r>
            <a:rPr lang="en-US" altLang="zh-CN" sz="1100"/>
            <a:t>=</a:t>
          </a:r>
          <a:r>
            <a:rPr lang="zh-CN" altLang="en-US" sz="1100"/>
            <a:t>新本金</a:t>
          </a:r>
        </a:p>
      </xdr:txBody>
    </xdr:sp>
    <xdr:clientData/>
  </xdr:twoCellAnchor>
  <xdr:twoCellAnchor>
    <xdr:from>
      <xdr:col>20</xdr:col>
      <xdr:colOff>571500</xdr:colOff>
      <xdr:row>41</xdr:row>
      <xdr:rowOff>57150</xdr:rowOff>
    </xdr:from>
    <xdr:to>
      <xdr:col>20</xdr:col>
      <xdr:colOff>571500</xdr:colOff>
      <xdr:row>43</xdr:row>
      <xdr:rowOff>171450</xdr:rowOff>
    </xdr:to>
    <xdr:cxnSp macro="">
      <xdr:nvCxnSpPr>
        <xdr:cNvPr id="53" name="直接箭头连接符 52"/>
        <xdr:cNvCxnSpPr/>
      </xdr:nvCxnSpPr>
      <xdr:spPr>
        <a:xfrm>
          <a:off x="16011525" y="7715250"/>
          <a:ext cx="0" cy="4762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47</xdr:row>
      <xdr:rowOff>123825</xdr:rowOff>
    </xdr:from>
    <xdr:to>
      <xdr:col>20</xdr:col>
      <xdr:colOff>590550</xdr:colOff>
      <xdr:row>50</xdr:row>
      <xdr:rowOff>57150</xdr:rowOff>
    </xdr:to>
    <xdr:cxnSp macro="">
      <xdr:nvCxnSpPr>
        <xdr:cNvPr id="56" name="直接箭头连接符 55"/>
        <xdr:cNvCxnSpPr/>
      </xdr:nvCxnSpPr>
      <xdr:spPr>
        <a:xfrm>
          <a:off x="16030575" y="8867775"/>
          <a:ext cx="0" cy="4762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16</xdr:row>
      <xdr:rowOff>19050</xdr:rowOff>
    </xdr:from>
    <xdr:to>
      <xdr:col>10</xdr:col>
      <xdr:colOff>95250</xdr:colOff>
      <xdr:row>27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5" y="2914650"/>
          <a:ext cx="5286375" cy="209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2</xdr:row>
      <xdr:rowOff>76200</xdr:rowOff>
    </xdr:from>
    <xdr:to>
      <xdr:col>17</xdr:col>
      <xdr:colOff>371475</xdr:colOff>
      <xdr:row>6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438150"/>
          <a:ext cx="10648950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638175</xdr:colOff>
      <xdr:row>7</xdr:row>
      <xdr:rowOff>76200</xdr:rowOff>
    </xdr:from>
    <xdr:to>
      <xdr:col>17</xdr:col>
      <xdr:colOff>457200</xdr:colOff>
      <xdr:row>10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343025"/>
          <a:ext cx="107918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17</xdr:col>
      <xdr:colOff>428625</xdr:colOff>
      <xdr:row>13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0" y="1990725"/>
          <a:ext cx="10715625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89"/>
  <sheetViews>
    <sheetView tabSelected="1" topLeftCell="I109" zoomScale="85" zoomScaleNormal="85" workbookViewId="0">
      <selection activeCell="Z152" sqref="Z152"/>
    </sheetView>
  </sheetViews>
  <sheetFormatPr defaultRowHeight="14.25"/>
  <cols>
    <col min="2" max="2" width="17.125" customWidth="1"/>
    <col min="3" max="3" width="9.75" customWidth="1"/>
    <col min="4" max="4" width="27" bestFit="1" customWidth="1"/>
    <col min="18" max="18" width="9" customWidth="1"/>
  </cols>
  <sheetData>
    <row r="1" spans="2:25">
      <c r="C1" s="11" t="s">
        <v>55</v>
      </c>
      <c r="D1" s="11" t="s">
        <v>54</v>
      </c>
      <c r="E1" s="11" t="s">
        <v>56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2:25">
      <c r="B2" s="1" t="s">
        <v>43</v>
      </c>
      <c r="C2" s="5" t="s">
        <v>0</v>
      </c>
      <c r="D2" s="1" t="s">
        <v>44</v>
      </c>
    </row>
    <row r="3" spans="2:25">
      <c r="B3" s="1"/>
      <c r="C3" s="5" t="s">
        <v>3</v>
      </c>
      <c r="D3" s="1" t="s">
        <v>47</v>
      </c>
      <c r="I3" s="1"/>
    </row>
    <row r="4" spans="2:25">
      <c r="B4" s="1"/>
      <c r="C4" s="5" t="s">
        <v>1</v>
      </c>
      <c r="D4" s="1" t="s">
        <v>48</v>
      </c>
      <c r="I4" s="1"/>
    </row>
    <row r="5" spans="2:25">
      <c r="B5" s="1"/>
      <c r="C5" s="5" t="s">
        <v>2</v>
      </c>
      <c r="D5" s="1" t="s">
        <v>46</v>
      </c>
      <c r="I5" s="1"/>
    </row>
    <row r="6" spans="2:25">
      <c r="B6" s="1"/>
      <c r="C6" s="5" t="s">
        <v>4</v>
      </c>
      <c r="D6" s="1">
        <v>8</v>
      </c>
      <c r="I6" s="1"/>
    </row>
    <row r="7" spans="2:25">
      <c r="B7" s="1"/>
      <c r="C7" s="5" t="s">
        <v>5</v>
      </c>
      <c r="D7" s="8" t="s">
        <v>49</v>
      </c>
      <c r="I7" s="1"/>
    </row>
    <row r="8" spans="2:25">
      <c r="B8" s="1"/>
      <c r="C8" s="4" t="s">
        <v>6</v>
      </c>
      <c r="D8">
        <v>236</v>
      </c>
      <c r="E8" s="1" t="s">
        <v>45</v>
      </c>
      <c r="I8" s="1"/>
    </row>
    <row r="9" spans="2:25">
      <c r="B9" s="1"/>
      <c r="C9" s="4" t="s">
        <v>7</v>
      </c>
      <c r="D9" s="1">
        <v>1394760365</v>
      </c>
      <c r="E9" t="s">
        <v>59</v>
      </c>
      <c r="I9" s="1"/>
    </row>
    <row r="10" spans="2:25">
      <c r="B10" s="1"/>
      <c r="C10" s="4" t="s">
        <v>8</v>
      </c>
      <c r="D10" s="1" t="s">
        <v>50</v>
      </c>
      <c r="E10" s="1" t="s">
        <v>60</v>
      </c>
      <c r="I10" s="1"/>
    </row>
    <row r="11" spans="2:25">
      <c r="B11" s="1"/>
      <c r="C11" s="4" t="s">
        <v>9</v>
      </c>
      <c r="D11" s="9">
        <v>2000033</v>
      </c>
      <c r="E11" t="s">
        <v>57</v>
      </c>
      <c r="I11" s="1"/>
    </row>
    <row r="12" spans="2:25">
      <c r="B12" s="1"/>
      <c r="C12" s="5" t="s">
        <v>10</v>
      </c>
      <c r="D12" s="1" t="s">
        <v>51</v>
      </c>
      <c r="I12" s="1"/>
    </row>
    <row r="13" spans="2:25">
      <c r="B13" s="1"/>
      <c r="C13" s="5" t="s">
        <v>11</v>
      </c>
      <c r="D13" s="1">
        <v>8000</v>
      </c>
      <c r="I13" s="1"/>
      <c r="Y13" s="27" t="s">
        <v>215</v>
      </c>
    </row>
    <row r="14" spans="2:25">
      <c r="B14" s="1"/>
      <c r="C14" s="5" t="s">
        <v>12</v>
      </c>
      <c r="D14" s="1">
        <v>17008</v>
      </c>
      <c r="I14" s="1"/>
      <c r="Y14" s="27" t="s">
        <v>218</v>
      </c>
    </row>
    <row r="15" spans="2:25">
      <c r="B15" s="1"/>
      <c r="C15" s="5" t="s">
        <v>13</v>
      </c>
      <c r="D15" s="1">
        <v>1814</v>
      </c>
      <c r="I15" s="1"/>
      <c r="Y15" s="27" t="s">
        <v>219</v>
      </c>
    </row>
    <row r="16" spans="2:25">
      <c r="B16" s="1"/>
      <c r="C16" s="5" t="s">
        <v>52</v>
      </c>
      <c r="D16" s="1">
        <v>0</v>
      </c>
      <c r="I16" s="1"/>
      <c r="Y16" s="27" t="s">
        <v>216</v>
      </c>
    </row>
    <row r="17" spans="2:30">
      <c r="B17" s="1"/>
      <c r="C17" s="4" t="s">
        <v>14</v>
      </c>
      <c r="D17" s="1">
        <v>-1814</v>
      </c>
      <c r="E17" t="s">
        <v>62</v>
      </c>
      <c r="I17" s="1"/>
      <c r="Y17" s="27" t="s">
        <v>217</v>
      </c>
    </row>
    <row r="18" spans="2:30">
      <c r="B18" s="1"/>
      <c r="C18" s="5" t="s">
        <v>15</v>
      </c>
      <c r="D18" s="1">
        <v>1913</v>
      </c>
      <c r="I18" s="1"/>
      <c r="Y18" s="27" t="s">
        <v>221</v>
      </c>
      <c r="AD18" s="25" t="s">
        <v>222</v>
      </c>
    </row>
    <row r="19" spans="2:30">
      <c r="B19" s="1"/>
      <c r="C19" s="4" t="s">
        <v>53</v>
      </c>
      <c r="D19" s="1">
        <v>1913</v>
      </c>
      <c r="E19" s="1" t="s">
        <v>61</v>
      </c>
      <c r="I19" s="1"/>
      <c r="Y19" s="27" t="s">
        <v>220</v>
      </c>
    </row>
    <row r="20" spans="2:30">
      <c r="B20" s="1"/>
      <c r="C20" s="4" t="s">
        <v>16</v>
      </c>
      <c r="D20" s="1">
        <v>616</v>
      </c>
      <c r="E20" s="8" t="s">
        <v>65</v>
      </c>
      <c r="I20" s="1" t="s">
        <v>63</v>
      </c>
    </row>
    <row r="21" spans="2:30">
      <c r="B21" s="1"/>
      <c r="C21" s="6" t="s">
        <v>17</v>
      </c>
      <c r="D21" s="10">
        <v>42902.108275462961</v>
      </c>
    </row>
    <row r="22" spans="2:30">
      <c r="B22" s="1"/>
      <c r="D22" s="1"/>
    </row>
    <row r="23" spans="2:30">
      <c r="B23" s="1"/>
      <c r="D23" s="1"/>
    </row>
    <row r="24" spans="2:30" s="3" customFormat="1">
      <c r="C24" s="4" t="s">
        <v>27</v>
      </c>
    </row>
    <row r="26" spans="2:30">
      <c r="V26" s="1" t="s">
        <v>35</v>
      </c>
    </row>
    <row r="27" spans="2:30">
      <c r="V27" s="1" t="s">
        <v>36</v>
      </c>
    </row>
    <row r="28" spans="2:30">
      <c r="V28" s="1" t="s">
        <v>33</v>
      </c>
    </row>
    <row r="29" spans="2:30">
      <c r="AB29">
        <v>1320</v>
      </c>
    </row>
    <row r="30" spans="2:30">
      <c r="AB30">
        <v>650</v>
      </c>
    </row>
    <row r="31" spans="2:30">
      <c r="V31" s="1" t="s">
        <v>38</v>
      </c>
      <c r="X31" s="25" t="s">
        <v>214</v>
      </c>
      <c r="AB31">
        <v>1200</v>
      </c>
    </row>
    <row r="33" spans="1:32">
      <c r="A33" s="1" t="s">
        <v>32</v>
      </c>
      <c r="W33" s="1" t="s">
        <v>34</v>
      </c>
      <c r="AE33" s="1"/>
      <c r="AF33" s="1"/>
    </row>
    <row r="34" spans="1:32">
      <c r="A34" s="1" t="s">
        <v>28</v>
      </c>
    </row>
    <row r="35" spans="1:32">
      <c r="A35" s="33" t="s">
        <v>253</v>
      </c>
      <c r="AE35" s="1" t="s">
        <v>58</v>
      </c>
    </row>
    <row r="36" spans="1:32">
      <c r="B36" s="12" t="s">
        <v>64</v>
      </c>
      <c r="AA36" s="1" t="s">
        <v>29</v>
      </c>
      <c r="AF36" s="1" t="s">
        <v>58</v>
      </c>
    </row>
    <row r="37" spans="1:32">
      <c r="Y37">
        <v>-100</v>
      </c>
      <c r="AD37" t="s">
        <v>18</v>
      </c>
    </row>
    <row r="38" spans="1:32">
      <c r="V38" s="33" t="s">
        <v>251</v>
      </c>
      <c r="AD38" t="s">
        <v>19</v>
      </c>
    </row>
    <row r="39" spans="1:32">
      <c r="V39" s="33" t="s">
        <v>229</v>
      </c>
      <c r="AD39" t="s">
        <v>22</v>
      </c>
    </row>
    <row r="40" spans="1:32">
      <c r="AD40" t="s">
        <v>20</v>
      </c>
    </row>
    <row r="41" spans="1:32">
      <c r="V41" s="1" t="s">
        <v>31</v>
      </c>
      <c r="AD41" t="s">
        <v>23</v>
      </c>
    </row>
    <row r="42" spans="1:32">
      <c r="A42" s="2" t="s">
        <v>213</v>
      </c>
      <c r="V42" s="1" t="s">
        <v>37</v>
      </c>
      <c r="AD42" t="s">
        <v>21</v>
      </c>
    </row>
    <row r="43" spans="1:32">
      <c r="A43" s="2"/>
      <c r="AD43" t="s">
        <v>25</v>
      </c>
    </row>
    <row r="44" spans="1:32">
      <c r="V44" s="1" t="s">
        <v>30</v>
      </c>
      <c r="AD44" t="s">
        <v>26</v>
      </c>
    </row>
    <row r="45" spans="1:32">
      <c r="AD45" t="s">
        <v>20</v>
      </c>
    </row>
    <row r="46" spans="1:32">
      <c r="AD46" t="s">
        <v>24</v>
      </c>
    </row>
    <row r="47" spans="1:32">
      <c r="AD47" t="s">
        <v>21</v>
      </c>
    </row>
    <row r="51" spans="22:29">
      <c r="V51" s="1" t="s">
        <v>39</v>
      </c>
    </row>
    <row r="54" spans="22:29">
      <c r="AC54" s="34" t="s">
        <v>247</v>
      </c>
    </row>
    <row r="55" spans="22:29">
      <c r="AC55" s="34" t="s">
        <v>248</v>
      </c>
    </row>
    <row r="66" spans="1:33">
      <c r="F66" t="e">
        <f>战绩*(1-抽水系数)</f>
        <v>#NAME?</v>
      </c>
      <c r="Q66" s="33" t="s">
        <v>228</v>
      </c>
    </row>
    <row r="67" spans="1:33" s="28" customFormat="1">
      <c r="A67" s="30" t="s">
        <v>41</v>
      </c>
    </row>
    <row r="69" spans="1:33">
      <c r="J69" s="1"/>
    </row>
    <row r="80" spans="1:33">
      <c r="AD80" s="33" t="s">
        <v>231</v>
      </c>
      <c r="AG80" s="33" t="s">
        <v>230</v>
      </c>
    </row>
    <row r="82" spans="1:19">
      <c r="K82" s="1" t="s">
        <v>40</v>
      </c>
    </row>
    <row r="89" spans="1:19" s="3" customFormat="1">
      <c r="A89" s="3" t="s">
        <v>66</v>
      </c>
    </row>
    <row r="91" spans="1:19">
      <c r="S91" s="13" t="s">
        <v>67</v>
      </c>
    </row>
    <row r="95" spans="1:19">
      <c r="S95" s="1" t="s">
        <v>68</v>
      </c>
    </row>
    <row r="96" spans="1:19">
      <c r="S96" s="1" t="s">
        <v>69</v>
      </c>
    </row>
    <row r="97" spans="19:22">
      <c r="S97" s="1" t="s">
        <v>70</v>
      </c>
    </row>
    <row r="106" spans="19:22">
      <c r="V106" s="1" t="s">
        <v>71</v>
      </c>
    </row>
    <row r="118" spans="1:33" s="28" customFormat="1">
      <c r="A118" s="30" t="s">
        <v>42</v>
      </c>
      <c r="Q118" s="29" t="s">
        <v>72</v>
      </c>
    </row>
    <row r="119" spans="1:33" s="7" customFormat="1">
      <c r="A119" s="6"/>
      <c r="M119" s="31"/>
      <c r="N119" s="33"/>
      <c r="O119" s="33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33">
      <c r="D120" s="34" t="s">
        <v>246</v>
      </c>
      <c r="E120" s="1"/>
      <c r="M120" s="31"/>
      <c r="N120" s="33"/>
      <c r="O120" s="33"/>
      <c r="P120" s="34" t="s">
        <v>223</v>
      </c>
      <c r="Q120" s="33"/>
      <c r="R120" s="33"/>
      <c r="S120" s="33"/>
      <c r="T120" s="33" t="s">
        <v>241</v>
      </c>
      <c r="U120" s="33"/>
      <c r="V120" s="33"/>
      <c r="W120" s="33"/>
      <c r="X120" s="33"/>
      <c r="Y120" s="33"/>
      <c r="Z120" s="33"/>
      <c r="AA120" s="33"/>
    </row>
    <row r="121" spans="1:33">
      <c r="E121" s="33" t="s">
        <v>242</v>
      </c>
      <c r="J121" s="25"/>
      <c r="M121" s="31"/>
      <c r="N121" s="33"/>
      <c r="O121" s="33"/>
      <c r="P121" s="33"/>
      <c r="R121" s="33"/>
      <c r="S121" s="33"/>
      <c r="T121" s="33"/>
      <c r="U121" s="33"/>
      <c r="V121" s="33" t="s">
        <v>250</v>
      </c>
      <c r="W121" s="33"/>
      <c r="X121" s="33"/>
      <c r="Y121" s="33"/>
      <c r="Z121" s="33"/>
      <c r="AA121" s="33"/>
    </row>
    <row r="122" spans="1:33">
      <c r="D122" s="25" t="s">
        <v>226</v>
      </c>
      <c r="G122" s="34" t="s">
        <v>227</v>
      </c>
      <c r="M122" s="32"/>
      <c r="N122" s="34" t="s">
        <v>225</v>
      </c>
      <c r="O122" s="33"/>
      <c r="P122" s="33"/>
      <c r="Q122" s="33"/>
      <c r="R122" s="34" t="s">
        <v>224</v>
      </c>
      <c r="S122" s="33"/>
      <c r="T122" s="33"/>
      <c r="U122" s="33"/>
      <c r="V122" s="33"/>
      <c r="W122" s="33"/>
      <c r="X122" s="33"/>
      <c r="Y122" s="33"/>
      <c r="Z122" s="33"/>
      <c r="AA122" s="33"/>
      <c r="AG122" s="1"/>
    </row>
    <row r="124" spans="1:33">
      <c r="V124" s="1"/>
    </row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7" spans="1:33">
      <c r="AA147" s="34" t="s">
        <v>233</v>
      </c>
      <c r="AB147" s="34" t="s">
        <v>233</v>
      </c>
      <c r="AE147" s="34" t="s">
        <v>233</v>
      </c>
      <c r="AG147" s="33" t="s">
        <v>234</v>
      </c>
    </row>
    <row r="150" spans="1:33">
      <c r="AC150" s="34" t="s">
        <v>235</v>
      </c>
      <c r="AD150" s="34" t="s">
        <v>236</v>
      </c>
      <c r="AE150" s="34" t="s">
        <v>237</v>
      </c>
      <c r="AF150" s="34" t="s">
        <v>238</v>
      </c>
      <c r="AG150" s="34" t="s">
        <v>239</v>
      </c>
    </row>
    <row r="151" spans="1:33">
      <c r="Z151" s="34"/>
      <c r="AA151" s="34" t="s">
        <v>240</v>
      </c>
      <c r="AC151" s="34" t="s">
        <v>232</v>
      </c>
      <c r="AD151">
        <v>0</v>
      </c>
      <c r="AE151">
        <v>0.97499999999999998</v>
      </c>
      <c r="AF151">
        <v>-6</v>
      </c>
      <c r="AG151">
        <v>0</v>
      </c>
    </row>
    <row r="158" spans="1:33">
      <c r="O158" s="1"/>
    </row>
    <row r="160" spans="1:33" s="3" customFormat="1">
      <c r="A160" s="4" t="s">
        <v>73</v>
      </c>
    </row>
    <row r="165" spans="14:21">
      <c r="N165" s="1" t="s">
        <v>74</v>
      </c>
      <c r="U165" t="s">
        <v>18</v>
      </c>
    </row>
    <row r="166" spans="14:21">
      <c r="U166" t="s">
        <v>19</v>
      </c>
    </row>
    <row r="167" spans="14:21">
      <c r="U167" t="s">
        <v>22</v>
      </c>
    </row>
    <row r="168" spans="14:21">
      <c r="U168" t="s">
        <v>20</v>
      </c>
    </row>
    <row r="169" spans="14:21">
      <c r="U169" t="s">
        <v>23</v>
      </c>
    </row>
    <row r="170" spans="14:21">
      <c r="U170" t="s">
        <v>21</v>
      </c>
    </row>
    <row r="171" spans="14:21">
      <c r="U171" t="s">
        <v>25</v>
      </c>
    </row>
    <row r="172" spans="14:21">
      <c r="U172" t="s">
        <v>76</v>
      </c>
    </row>
    <row r="173" spans="14:21">
      <c r="N173" s="1" t="s">
        <v>75</v>
      </c>
      <c r="U173" t="s">
        <v>77</v>
      </c>
    </row>
    <row r="174" spans="14:21">
      <c r="U174" t="s">
        <v>78</v>
      </c>
    </row>
    <row r="175" spans="14:21">
      <c r="U175" t="s">
        <v>79</v>
      </c>
    </row>
    <row r="182" spans="1:14">
      <c r="N182" t="s">
        <v>80</v>
      </c>
    </row>
    <row r="190" spans="1:14" s="3" customFormat="1">
      <c r="A190" s="4" t="s">
        <v>88</v>
      </c>
    </row>
    <row r="196" spans="19:19">
      <c r="S196" s="1" t="s">
        <v>89</v>
      </c>
    </row>
    <row r="223" spans="1:7" s="3" customFormat="1">
      <c r="A223" s="4" t="s">
        <v>81</v>
      </c>
    </row>
    <row r="224" spans="1:7">
      <c r="G224" s="34" t="s">
        <v>245</v>
      </c>
    </row>
    <row r="225" spans="4:21">
      <c r="D225" s="33" t="s">
        <v>244</v>
      </c>
      <c r="G225" s="33" t="s">
        <v>241</v>
      </c>
    </row>
    <row r="226" spans="4:21">
      <c r="J226" s="34" t="s">
        <v>243</v>
      </c>
    </row>
    <row r="234" spans="4:21">
      <c r="T234" s="27"/>
    </row>
    <row r="235" spans="4:21">
      <c r="T235" s="24"/>
    </row>
    <row r="236" spans="4:21">
      <c r="S236" s="25"/>
      <c r="T236" s="24"/>
    </row>
    <row r="237" spans="4:21">
      <c r="T237" s="24"/>
    </row>
    <row r="238" spans="4:21">
      <c r="U238" s="27"/>
    </row>
    <row r="239" spans="4:21">
      <c r="Q239" s="25"/>
      <c r="R239" s="25"/>
      <c r="S239" s="25"/>
      <c r="T239" s="24"/>
    </row>
    <row r="240" spans="4:21">
      <c r="Q240" s="25"/>
      <c r="R240" s="25"/>
      <c r="S240" s="25"/>
      <c r="T240" s="24"/>
    </row>
    <row r="241" spans="1:20">
      <c r="Q241" s="25"/>
      <c r="R241" s="25"/>
      <c r="S241" s="25"/>
      <c r="T241" s="24"/>
    </row>
    <row r="253" spans="1:20" s="28" customFormat="1">
      <c r="A253" s="30" t="s">
        <v>82</v>
      </c>
    </row>
    <row r="254" spans="1:20" s="35" customFormat="1">
      <c r="A254" s="6"/>
      <c r="F254" s="33" t="s">
        <v>255</v>
      </c>
    </row>
    <row r="255" spans="1:20" s="35" customFormat="1">
      <c r="A255" s="6"/>
      <c r="F255" s="33" t="s">
        <v>256</v>
      </c>
    </row>
    <row r="256" spans="1:20" s="35" customFormat="1">
      <c r="A256" s="6"/>
      <c r="F256" t="s">
        <v>179</v>
      </c>
    </row>
    <row r="257" spans="1:17" s="35" customFormat="1">
      <c r="A257" s="6"/>
      <c r="F257" s="1" t="s">
        <v>180</v>
      </c>
    </row>
    <row r="258" spans="1:17">
      <c r="I258" s="34" t="s">
        <v>249</v>
      </c>
    </row>
    <row r="259" spans="1:17">
      <c r="K259" s="33" t="s">
        <v>252</v>
      </c>
    </row>
    <row r="261" spans="1:17">
      <c r="N261" s="23">
        <v>0.05</v>
      </c>
    </row>
    <row r="262" spans="1:17">
      <c r="M262">
        <v>901</v>
      </c>
      <c r="N262">
        <f>M262*N261</f>
        <v>45.050000000000004</v>
      </c>
      <c r="O262">
        <f>M262-N262</f>
        <v>855.95</v>
      </c>
      <c r="P262">
        <v>855</v>
      </c>
    </row>
    <row r="263" spans="1:17">
      <c r="L263">
        <v>1000</v>
      </c>
      <c r="M263">
        <v>901</v>
      </c>
      <c r="N263">
        <f>45</f>
        <v>45</v>
      </c>
      <c r="O263">
        <f>M263-N263</f>
        <v>856</v>
      </c>
    </row>
    <row r="264" spans="1:17">
      <c r="L264">
        <v>950</v>
      </c>
    </row>
    <row r="265" spans="1:17">
      <c r="L265">
        <v>50</v>
      </c>
      <c r="M265" s="1" t="s">
        <v>84</v>
      </c>
    </row>
    <row r="266" spans="1:17">
      <c r="M266" s="2" t="s">
        <v>85</v>
      </c>
    </row>
    <row r="267" spans="1:17">
      <c r="M267" s="27" t="s">
        <v>86</v>
      </c>
    </row>
    <row r="268" spans="1:17">
      <c r="M268" s="1" t="s">
        <v>87</v>
      </c>
    </row>
    <row r="270" spans="1:17">
      <c r="Q270">
        <f>-1000*(1-1%)</f>
        <v>-990</v>
      </c>
    </row>
    <row r="275" spans="1:14">
      <c r="N275" t="s">
        <v>181</v>
      </c>
    </row>
    <row r="283" spans="1:14" s="3" customFormat="1">
      <c r="A283" s="4" t="s">
        <v>83</v>
      </c>
    </row>
    <row r="310" spans="1:22" s="3" customFormat="1">
      <c r="A310" s="4" t="s">
        <v>182</v>
      </c>
    </row>
    <row r="314" spans="1:22">
      <c r="V314" s="1"/>
    </row>
    <row r="315" spans="1:22">
      <c r="V315" s="1"/>
    </row>
    <row r="316" spans="1:22" ht="16.5">
      <c r="U316" s="26"/>
    </row>
    <row r="317" spans="1:22" ht="16.5">
      <c r="U317" s="26" t="s">
        <v>183</v>
      </c>
    </row>
    <row r="318" spans="1:22" ht="16.5">
      <c r="U318" s="26"/>
    </row>
    <row r="319" spans="1:22" ht="16.5">
      <c r="U319" s="26"/>
      <c r="V319" s="2"/>
    </row>
    <row r="320" spans="1:22" ht="16.5">
      <c r="U320" s="26"/>
      <c r="V320" s="2"/>
    </row>
    <row r="321" spans="21:22" ht="16.5">
      <c r="U321" s="26"/>
      <c r="V321" s="2"/>
    </row>
    <row r="322" spans="21:22" ht="16.5">
      <c r="U322" s="26"/>
      <c r="V322" s="2"/>
    </row>
    <row r="323" spans="21:22" ht="16.5">
      <c r="U323" s="26"/>
      <c r="V323" s="2"/>
    </row>
    <row r="324" spans="21:22" ht="16.5">
      <c r="U324" s="26"/>
      <c r="V324" s="2"/>
    </row>
    <row r="325" spans="21:22" ht="16.5">
      <c r="U325" s="26"/>
      <c r="V325" s="2"/>
    </row>
    <row r="326" spans="21:22" ht="16.5">
      <c r="U326" s="26"/>
      <c r="V326" s="2"/>
    </row>
    <row r="327" spans="21:22" ht="16.5">
      <c r="U327" s="26"/>
      <c r="V327" s="2"/>
    </row>
    <row r="328" spans="21:22" ht="16.5">
      <c r="U328" s="26"/>
      <c r="V328" s="2"/>
    </row>
    <row r="329" spans="21:22" ht="16.5">
      <c r="U329" s="26"/>
      <c r="V329" s="2"/>
    </row>
    <row r="330" spans="21:22">
      <c r="V330" s="2"/>
    </row>
    <row r="331" spans="21:22">
      <c r="V331" s="2"/>
    </row>
    <row r="332" spans="21:22">
      <c r="V332" s="2"/>
    </row>
    <row r="344" spans="1:26" s="3" customFormat="1">
      <c r="A344" s="4" t="s">
        <v>184</v>
      </c>
    </row>
    <row r="346" spans="1:26">
      <c r="U346" s="35"/>
      <c r="V346" s="35"/>
      <c r="W346" s="35"/>
      <c r="Y346" s="35"/>
      <c r="Z346" s="35"/>
    </row>
    <row r="347" spans="1:26">
      <c r="B347" s="27" t="s">
        <v>206</v>
      </c>
      <c r="U347" s="33" t="s">
        <v>241</v>
      </c>
      <c r="V347" s="33"/>
      <c r="W347" s="33"/>
      <c r="Y347" s="33"/>
      <c r="Z347" s="33"/>
    </row>
    <row r="348" spans="1:26">
      <c r="U348" s="33"/>
      <c r="V348" s="33"/>
      <c r="Y348" s="33"/>
      <c r="Z348" s="33"/>
    </row>
    <row r="349" spans="1:26">
      <c r="B349" s="27" t="s">
        <v>207</v>
      </c>
      <c r="T349" s="33" t="s">
        <v>257</v>
      </c>
    </row>
    <row r="350" spans="1:26">
      <c r="B350" s="27" t="s">
        <v>208</v>
      </c>
    </row>
    <row r="351" spans="1:26">
      <c r="T351" s="33" t="s">
        <v>254</v>
      </c>
    </row>
    <row r="353" spans="21:22">
      <c r="U353" s="27" t="s">
        <v>210</v>
      </c>
    </row>
    <row r="356" spans="21:22">
      <c r="V356" s="27" t="s">
        <v>185</v>
      </c>
    </row>
    <row r="357" spans="21:22">
      <c r="V357" s="27" t="s">
        <v>186</v>
      </c>
    </row>
    <row r="358" spans="21:22">
      <c r="V358" s="27" t="s">
        <v>187</v>
      </c>
    </row>
    <row r="362" spans="21:22">
      <c r="U362" s="27" t="s">
        <v>188</v>
      </c>
    </row>
    <row r="363" spans="21:22">
      <c r="U363" s="27" t="s">
        <v>189</v>
      </c>
      <c r="V363" s="25" t="s">
        <v>195</v>
      </c>
    </row>
    <row r="364" spans="21:22">
      <c r="V364" s="25" t="s">
        <v>196</v>
      </c>
    </row>
    <row r="365" spans="21:22">
      <c r="U365" s="27" t="s">
        <v>190</v>
      </c>
    </row>
    <row r="366" spans="21:22">
      <c r="U366" s="27" t="s">
        <v>191</v>
      </c>
    </row>
    <row r="367" spans="21:22">
      <c r="U367" s="27" t="s">
        <v>192</v>
      </c>
      <c r="V367" s="27" t="s">
        <v>193</v>
      </c>
    </row>
    <row r="368" spans="21:22">
      <c r="V368" s="27" t="s">
        <v>194</v>
      </c>
    </row>
    <row r="381" spans="2:11">
      <c r="G381" s="27" t="s">
        <v>203</v>
      </c>
      <c r="K381" s="27" t="s">
        <v>209</v>
      </c>
    </row>
    <row r="382" spans="2:11">
      <c r="B382" s="27" t="s">
        <v>202</v>
      </c>
      <c r="D382" s="25" t="s">
        <v>205</v>
      </c>
      <c r="E382" s="25" t="s">
        <v>198</v>
      </c>
      <c r="F382" s="27" t="s">
        <v>199</v>
      </c>
      <c r="G382" s="25" t="s">
        <v>200</v>
      </c>
    </row>
    <row r="383" spans="2:11">
      <c r="C383" s="27" t="s">
        <v>211</v>
      </c>
      <c r="E383">
        <v>100</v>
      </c>
      <c r="F383">
        <v>-100</v>
      </c>
      <c r="I383" s="25" t="s">
        <v>204</v>
      </c>
    </row>
    <row r="384" spans="2:11">
      <c r="C384" s="27" t="s">
        <v>212</v>
      </c>
    </row>
    <row r="385" spans="3:3">
      <c r="C385" s="27" t="s">
        <v>201</v>
      </c>
    </row>
    <row r="386" spans="3:3">
      <c r="C386" s="27" t="s">
        <v>197</v>
      </c>
    </row>
    <row r="387" spans="3:3">
      <c r="C387">
        <v>1</v>
      </c>
    </row>
    <row r="388" spans="3:3">
      <c r="C388">
        <v>2</v>
      </c>
    </row>
    <row r="389" spans="3:3">
      <c r="C389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4"/>
  <sheetViews>
    <sheetView topLeftCell="I1" workbookViewId="0">
      <selection activeCell="Y54" sqref="Y54"/>
    </sheetView>
  </sheetViews>
  <sheetFormatPr defaultRowHeight="14.25"/>
  <cols>
    <col min="5" max="5" width="17.75" customWidth="1"/>
    <col min="8" max="8" width="16.75" bestFit="1" customWidth="1"/>
    <col min="9" max="9" width="13.125" bestFit="1" customWidth="1"/>
    <col min="13" max="13" width="11" bestFit="1" customWidth="1"/>
  </cols>
  <sheetData>
    <row r="1" spans="1:17" ht="15">
      <c r="A1" s="36" t="s">
        <v>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7" ht="15">
      <c r="A2" s="16" t="s">
        <v>149</v>
      </c>
      <c r="B2" s="16" t="s">
        <v>91</v>
      </c>
      <c r="C2" s="14" t="s">
        <v>92</v>
      </c>
      <c r="D2" s="14" t="s">
        <v>93</v>
      </c>
      <c r="E2" s="16" t="s">
        <v>94</v>
      </c>
      <c r="F2" s="16" t="s">
        <v>95</v>
      </c>
      <c r="G2" s="14"/>
      <c r="H2" s="14"/>
      <c r="I2" s="14"/>
      <c r="J2" s="14"/>
      <c r="K2" s="14"/>
      <c r="L2" s="14"/>
    </row>
    <row r="3" spans="1:17" ht="15">
      <c r="A3" s="14"/>
      <c r="B3" s="14"/>
      <c r="C3" s="16" t="s">
        <v>96</v>
      </c>
      <c r="D3" s="16" t="s">
        <v>97</v>
      </c>
      <c r="E3" s="16" t="s">
        <v>98</v>
      </c>
      <c r="F3" s="16" t="s">
        <v>99</v>
      </c>
      <c r="G3" s="14"/>
      <c r="H3" s="14"/>
      <c r="I3" s="14"/>
      <c r="J3" s="14"/>
      <c r="K3" s="14"/>
      <c r="L3" s="14"/>
    </row>
    <row r="4" spans="1:17" ht="15">
      <c r="A4" s="14"/>
      <c r="B4" s="16" t="s">
        <v>100</v>
      </c>
      <c r="C4" s="16" t="s">
        <v>101</v>
      </c>
      <c r="D4" s="14"/>
      <c r="E4" s="14"/>
      <c r="F4" s="14"/>
      <c r="G4" s="14"/>
      <c r="H4" s="14"/>
      <c r="I4" s="14"/>
      <c r="J4" s="14"/>
      <c r="K4" s="14"/>
      <c r="L4" s="14"/>
    </row>
    <row r="5" spans="1:17" ht="15">
      <c r="A5" s="14"/>
      <c r="B5" s="14"/>
      <c r="C5" s="16" t="s">
        <v>102</v>
      </c>
      <c r="D5" s="14"/>
      <c r="E5" s="14"/>
      <c r="F5" s="14"/>
      <c r="G5" s="14"/>
      <c r="H5" s="14"/>
      <c r="I5" s="14"/>
      <c r="J5" s="14"/>
      <c r="K5" s="14"/>
      <c r="L5" s="14"/>
    </row>
    <row r="6" spans="1:17" ht="15">
      <c r="A6" s="14"/>
      <c r="B6" s="14"/>
      <c r="C6" s="16" t="s">
        <v>103</v>
      </c>
      <c r="D6" s="14"/>
      <c r="E6" s="14"/>
      <c r="F6" s="14"/>
      <c r="G6" s="14"/>
      <c r="H6" s="14"/>
      <c r="I6" s="14"/>
      <c r="J6" s="14"/>
      <c r="K6" s="14"/>
      <c r="L6" s="14"/>
    </row>
    <row r="7" spans="1:17" ht="15">
      <c r="A7" s="14"/>
      <c r="B7" s="14"/>
      <c r="C7" s="16" t="s">
        <v>104</v>
      </c>
      <c r="D7" s="14"/>
      <c r="E7" s="14"/>
      <c r="F7" s="14"/>
      <c r="G7" s="14"/>
      <c r="H7" s="14"/>
      <c r="I7" s="14"/>
      <c r="J7" s="14"/>
      <c r="K7" s="14"/>
      <c r="L7" s="14"/>
      <c r="Q7" s="1"/>
    </row>
    <row r="8" spans="1:17" ht="15">
      <c r="A8" s="14"/>
      <c r="B8" s="14"/>
      <c r="C8" s="16"/>
      <c r="D8" s="14"/>
      <c r="E8" s="14"/>
      <c r="F8" s="14"/>
      <c r="G8" s="14"/>
      <c r="H8" s="14"/>
      <c r="I8" s="14"/>
      <c r="J8" s="14"/>
      <c r="K8" s="14"/>
      <c r="L8" s="14"/>
    </row>
    <row r="9" spans="1:17" ht="15">
      <c r="A9" s="41" t="s">
        <v>168</v>
      </c>
      <c r="B9" s="41"/>
      <c r="C9" s="41"/>
      <c r="D9" s="41"/>
      <c r="E9" s="41"/>
      <c r="F9" s="41"/>
      <c r="G9" s="41"/>
      <c r="H9" s="41"/>
      <c r="I9" s="41"/>
      <c r="J9" s="41"/>
      <c r="K9" s="19" t="s">
        <v>170</v>
      </c>
      <c r="L9" s="42" t="s">
        <v>169</v>
      </c>
      <c r="M9" s="42"/>
      <c r="N9" s="42"/>
      <c r="O9" s="42"/>
      <c r="P9" s="42"/>
    </row>
    <row r="10" spans="1:17" ht="15">
      <c r="A10" s="36" t="s">
        <v>105</v>
      </c>
      <c r="B10" s="36"/>
      <c r="C10" s="36"/>
      <c r="D10" s="36"/>
      <c r="E10" s="36"/>
      <c r="F10" s="36"/>
      <c r="G10" s="36"/>
      <c r="H10" s="36"/>
      <c r="I10" s="36"/>
      <c r="J10" s="36"/>
      <c r="K10" s="20"/>
      <c r="L10" s="16" t="s">
        <v>173</v>
      </c>
      <c r="N10" t="s">
        <v>167</v>
      </c>
    </row>
    <row r="11" spans="1:17" ht="15">
      <c r="A11" s="38" t="s">
        <v>106</v>
      </c>
      <c r="B11" s="38" t="s">
        <v>107</v>
      </c>
      <c r="C11" s="38" t="s">
        <v>108</v>
      </c>
      <c r="D11" s="38" t="s">
        <v>109</v>
      </c>
      <c r="E11" s="38" t="s">
        <v>110</v>
      </c>
      <c r="F11" s="38" t="s">
        <v>111</v>
      </c>
      <c r="G11" s="38" t="s">
        <v>112</v>
      </c>
      <c r="H11" s="37" t="s">
        <v>174</v>
      </c>
      <c r="I11" s="37" t="s">
        <v>175</v>
      </c>
      <c r="J11" s="38" t="s">
        <v>113</v>
      </c>
      <c r="K11" s="21" t="s">
        <v>171</v>
      </c>
      <c r="L11" s="17" t="s">
        <v>114</v>
      </c>
      <c r="M11" s="1" t="s">
        <v>166</v>
      </c>
      <c r="N11" s="1" t="s">
        <v>163</v>
      </c>
      <c r="O11" s="1" t="s">
        <v>176</v>
      </c>
    </row>
    <row r="12" spans="1:17" ht="15">
      <c r="A12" s="15" t="s">
        <v>115</v>
      </c>
      <c r="B12" s="15" t="s">
        <v>116</v>
      </c>
      <c r="C12" s="15" t="s">
        <v>117</v>
      </c>
      <c r="D12" s="15" t="s">
        <v>118</v>
      </c>
      <c r="E12" s="15" t="s">
        <v>119</v>
      </c>
      <c r="F12" s="15" t="s">
        <v>120</v>
      </c>
      <c r="G12" s="15" t="s">
        <v>121</v>
      </c>
      <c r="H12" s="15" t="s">
        <v>122</v>
      </c>
      <c r="I12" s="15" t="s">
        <v>123</v>
      </c>
      <c r="J12" s="15" t="s">
        <v>124</v>
      </c>
      <c r="K12" s="22" t="s">
        <v>172</v>
      </c>
      <c r="L12" s="18">
        <v>0</v>
      </c>
      <c r="M12">
        <v>0</v>
      </c>
      <c r="N12" s="24"/>
      <c r="O12">
        <v>100</v>
      </c>
    </row>
    <row r="13" spans="1:17" ht="15">
      <c r="A13" s="15" t="s">
        <v>115</v>
      </c>
      <c r="B13" s="15" t="s">
        <v>116</v>
      </c>
      <c r="C13" s="15" t="s">
        <v>117</v>
      </c>
      <c r="D13" s="15" t="s">
        <v>118</v>
      </c>
      <c r="E13" s="15" t="s">
        <v>119</v>
      </c>
      <c r="F13" s="15">
        <v>21340896</v>
      </c>
      <c r="G13" s="15" t="s">
        <v>121</v>
      </c>
      <c r="H13" s="15" t="s">
        <v>122</v>
      </c>
      <c r="I13" s="15" t="s">
        <v>123</v>
      </c>
      <c r="J13" s="15" t="s">
        <v>124</v>
      </c>
      <c r="K13" s="22" t="s">
        <v>172</v>
      </c>
      <c r="L13" s="18">
        <v>1</v>
      </c>
      <c r="M13">
        <v>1</v>
      </c>
      <c r="N13" s="24">
        <v>100</v>
      </c>
      <c r="O13">
        <v>100</v>
      </c>
    </row>
    <row r="14" spans="1:17" ht="15">
      <c r="A14" s="15" t="s">
        <v>115</v>
      </c>
      <c r="B14" s="15" t="s">
        <v>116</v>
      </c>
      <c r="C14" s="15" t="s">
        <v>117</v>
      </c>
      <c r="D14" s="15" t="s">
        <v>118</v>
      </c>
      <c r="E14" s="15" t="s">
        <v>119</v>
      </c>
      <c r="F14" s="15" t="s">
        <v>120</v>
      </c>
      <c r="G14" s="15" t="s">
        <v>121</v>
      </c>
      <c r="H14" s="15" t="s">
        <v>122</v>
      </c>
      <c r="I14" s="15" t="s">
        <v>123</v>
      </c>
      <c r="J14" s="15" t="s">
        <v>124</v>
      </c>
      <c r="K14" s="22" t="s">
        <v>172</v>
      </c>
      <c r="L14" s="18">
        <v>0</v>
      </c>
      <c r="M14">
        <v>1</v>
      </c>
      <c r="N14" s="24"/>
      <c r="O14">
        <v>100</v>
      </c>
    </row>
    <row r="15" spans="1:17" ht="15">
      <c r="A15" s="15" t="s">
        <v>115</v>
      </c>
      <c r="B15" s="15" t="s">
        <v>116</v>
      </c>
      <c r="C15" s="15" t="s">
        <v>117</v>
      </c>
      <c r="D15" s="15" t="s">
        <v>118</v>
      </c>
      <c r="E15" s="15" t="s">
        <v>119</v>
      </c>
      <c r="F15" s="15" t="s">
        <v>151</v>
      </c>
      <c r="G15" s="15" t="s">
        <v>121</v>
      </c>
      <c r="H15" s="15" t="s">
        <v>122</v>
      </c>
      <c r="I15" s="15" t="s">
        <v>123</v>
      </c>
      <c r="J15" s="15" t="s">
        <v>124</v>
      </c>
      <c r="K15" s="22" t="s">
        <v>172</v>
      </c>
      <c r="L15" s="18">
        <v>0</v>
      </c>
      <c r="M15">
        <v>1</v>
      </c>
      <c r="N15" s="24"/>
      <c r="O15">
        <v>100</v>
      </c>
    </row>
    <row r="16" spans="1:17" ht="15">
      <c r="A16" s="15" t="s">
        <v>115</v>
      </c>
      <c r="B16" s="15" t="s">
        <v>116</v>
      </c>
      <c r="C16" s="15" t="s">
        <v>117</v>
      </c>
      <c r="D16" s="15" t="s">
        <v>118</v>
      </c>
      <c r="E16" s="15" t="s">
        <v>119</v>
      </c>
      <c r="F16" s="15" t="s">
        <v>152</v>
      </c>
      <c r="G16" s="15" t="s">
        <v>121</v>
      </c>
      <c r="H16" s="15" t="s">
        <v>122</v>
      </c>
      <c r="I16" s="15" t="s">
        <v>123</v>
      </c>
      <c r="J16" s="15" t="s">
        <v>124</v>
      </c>
      <c r="K16" s="22" t="s">
        <v>172</v>
      </c>
      <c r="L16" s="18">
        <v>0</v>
      </c>
      <c r="M16">
        <v>1</v>
      </c>
      <c r="N16" s="24"/>
      <c r="O16">
        <v>100</v>
      </c>
    </row>
    <row r="17" spans="1:15" ht="15">
      <c r="A17" s="15" t="s">
        <v>115</v>
      </c>
      <c r="B17" s="15" t="s">
        <v>116</v>
      </c>
      <c r="C17" s="15" t="s">
        <v>117</v>
      </c>
      <c r="D17" s="15" t="s">
        <v>118</v>
      </c>
      <c r="E17" s="15" t="s">
        <v>119</v>
      </c>
      <c r="F17" s="15" t="s">
        <v>153</v>
      </c>
      <c r="G17" s="15" t="s">
        <v>121</v>
      </c>
      <c r="H17" s="15" t="s">
        <v>122</v>
      </c>
      <c r="I17" s="15" t="s">
        <v>123</v>
      </c>
      <c r="J17" s="15" t="s">
        <v>124</v>
      </c>
      <c r="K17" s="22" t="s">
        <v>172</v>
      </c>
      <c r="L17" s="18">
        <v>0</v>
      </c>
      <c r="M17">
        <v>1</v>
      </c>
      <c r="N17" s="24"/>
      <c r="O17">
        <v>100</v>
      </c>
    </row>
    <row r="18" spans="1:15" ht="15">
      <c r="A18" s="15" t="s">
        <v>115</v>
      </c>
      <c r="B18" s="15" t="s">
        <v>116</v>
      </c>
      <c r="C18" s="15" t="s">
        <v>117</v>
      </c>
      <c r="D18" s="15" t="s">
        <v>118</v>
      </c>
      <c r="E18" s="15" t="s">
        <v>119</v>
      </c>
      <c r="F18" s="15" t="s">
        <v>154</v>
      </c>
      <c r="G18" s="15" t="s">
        <v>121</v>
      </c>
      <c r="H18" s="15" t="s">
        <v>122</v>
      </c>
      <c r="I18" s="15" t="s">
        <v>123</v>
      </c>
      <c r="J18" s="15" t="s">
        <v>124</v>
      </c>
      <c r="K18" s="22" t="s">
        <v>172</v>
      </c>
      <c r="L18" s="18">
        <v>0</v>
      </c>
      <c r="M18">
        <v>1</v>
      </c>
      <c r="N18" s="24"/>
      <c r="O18">
        <v>100</v>
      </c>
    </row>
    <row r="19" spans="1:15" ht="15">
      <c r="A19" s="15" t="s">
        <v>115</v>
      </c>
      <c r="B19" s="15" t="s">
        <v>116</v>
      </c>
      <c r="C19" s="15" t="s">
        <v>117</v>
      </c>
      <c r="D19" s="15" t="s">
        <v>118</v>
      </c>
      <c r="E19" s="15" t="s">
        <v>119</v>
      </c>
      <c r="F19" s="15" t="s">
        <v>155</v>
      </c>
      <c r="G19" s="15" t="s">
        <v>121</v>
      </c>
      <c r="H19" s="15" t="s">
        <v>122</v>
      </c>
      <c r="I19" s="15" t="s">
        <v>123</v>
      </c>
      <c r="J19" s="15" t="s">
        <v>124</v>
      </c>
      <c r="K19" s="22" t="s">
        <v>172</v>
      </c>
      <c r="L19" s="18">
        <v>0</v>
      </c>
      <c r="M19">
        <v>1</v>
      </c>
      <c r="N19" s="24"/>
      <c r="O19">
        <v>100</v>
      </c>
    </row>
    <row r="20" spans="1:15" ht="15">
      <c r="A20" s="15" t="s">
        <v>115</v>
      </c>
      <c r="B20" s="15" t="s">
        <v>116</v>
      </c>
      <c r="C20" s="15" t="s">
        <v>117</v>
      </c>
      <c r="D20" s="15" t="s">
        <v>118</v>
      </c>
      <c r="E20" s="15" t="s">
        <v>119</v>
      </c>
      <c r="F20" s="15" t="s">
        <v>156</v>
      </c>
      <c r="G20" s="15" t="s">
        <v>121</v>
      </c>
      <c r="H20" s="15" t="s">
        <v>122</v>
      </c>
      <c r="I20" s="15" t="s">
        <v>123</v>
      </c>
      <c r="J20" s="15" t="s">
        <v>124</v>
      </c>
      <c r="K20" s="22" t="s">
        <v>172</v>
      </c>
      <c r="L20" s="18">
        <v>0</v>
      </c>
      <c r="M20">
        <v>1</v>
      </c>
      <c r="N20" s="24"/>
      <c r="O20">
        <v>100</v>
      </c>
    </row>
    <row r="21" spans="1:15" ht="15">
      <c r="A21" s="15" t="s">
        <v>115</v>
      </c>
      <c r="B21" s="15" t="s">
        <v>116</v>
      </c>
      <c r="C21" s="15" t="s">
        <v>117</v>
      </c>
      <c r="D21" s="15" t="s">
        <v>118</v>
      </c>
      <c r="E21" s="15" t="s">
        <v>119</v>
      </c>
      <c r="F21" s="15" t="s">
        <v>157</v>
      </c>
      <c r="G21" s="15" t="s">
        <v>121</v>
      </c>
      <c r="H21" s="15" t="s">
        <v>122</v>
      </c>
      <c r="I21" s="15" t="s">
        <v>123</v>
      </c>
      <c r="J21" s="15" t="s">
        <v>124</v>
      </c>
      <c r="K21" s="22" t="s">
        <v>172</v>
      </c>
      <c r="L21" s="18">
        <v>0</v>
      </c>
      <c r="M21">
        <v>1</v>
      </c>
      <c r="N21" s="24"/>
      <c r="O21">
        <v>100</v>
      </c>
    </row>
    <row r="23" spans="1:15" ht="15">
      <c r="A23" s="36" t="s">
        <v>125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5" ht="15">
      <c r="A24" s="16" t="s">
        <v>126</v>
      </c>
      <c r="B24" s="16" t="s">
        <v>127</v>
      </c>
      <c r="C24" s="16" t="s">
        <v>128</v>
      </c>
      <c r="D24" s="16" t="s">
        <v>129</v>
      </c>
      <c r="E24" s="16" t="s">
        <v>130</v>
      </c>
      <c r="F24" s="16" t="s">
        <v>131</v>
      </c>
      <c r="G24" s="16" t="s">
        <v>132</v>
      </c>
      <c r="H24" s="16" t="s">
        <v>133</v>
      </c>
      <c r="I24" s="14"/>
      <c r="J24" s="14"/>
      <c r="K24" s="14"/>
      <c r="L24" s="14"/>
    </row>
    <row r="25" spans="1:15" ht="15">
      <c r="A25" s="14"/>
      <c r="B25" s="14"/>
      <c r="C25" s="16" t="s">
        <v>134</v>
      </c>
      <c r="D25" s="14"/>
      <c r="E25" s="14"/>
      <c r="F25" s="14"/>
      <c r="G25" s="14"/>
      <c r="H25" s="14"/>
      <c r="I25" s="14"/>
      <c r="J25" s="14"/>
      <c r="K25" s="14"/>
      <c r="L25" s="14"/>
    </row>
    <row r="28" spans="1:15" ht="15">
      <c r="A28" s="1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5">
      <c r="A29" s="3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5">
      <c r="A30" s="1" t="s">
        <v>136</v>
      </c>
      <c r="B30" s="1" t="s">
        <v>138</v>
      </c>
      <c r="C30" s="1" t="s">
        <v>139</v>
      </c>
      <c r="D30" s="1" t="s">
        <v>137</v>
      </c>
      <c r="E30" s="1" t="s">
        <v>140</v>
      </c>
      <c r="F30" s="1" t="s">
        <v>147</v>
      </c>
      <c r="G30" s="1" t="s">
        <v>148</v>
      </c>
      <c r="H30" s="1" t="s">
        <v>158</v>
      </c>
      <c r="I30" s="1" t="s">
        <v>159</v>
      </c>
      <c r="J30" s="1" t="s">
        <v>160</v>
      </c>
      <c r="K30" s="1"/>
      <c r="L30" s="1" t="s">
        <v>161</v>
      </c>
      <c r="M30" s="1" t="s">
        <v>162</v>
      </c>
      <c r="N30" s="1" t="s">
        <v>164</v>
      </c>
      <c r="O30" s="1" t="s">
        <v>165</v>
      </c>
    </row>
    <row r="31" spans="1:15">
      <c r="A31" t="s">
        <v>141</v>
      </c>
      <c r="B31" t="s">
        <v>142</v>
      </c>
      <c r="C31" t="s">
        <v>142</v>
      </c>
      <c r="D31" t="s">
        <v>143</v>
      </c>
      <c r="E31" t="s">
        <v>144</v>
      </c>
    </row>
    <row r="32" spans="1:15">
      <c r="E32" t="s">
        <v>145</v>
      </c>
    </row>
    <row r="33" spans="5:24">
      <c r="E33" t="s">
        <v>146</v>
      </c>
    </row>
    <row r="34" spans="5:24">
      <c r="E34" t="s">
        <v>150</v>
      </c>
    </row>
    <row r="45" spans="5:24">
      <c r="X45" t="s">
        <v>177</v>
      </c>
    </row>
    <row r="46" spans="5:24">
      <c r="X46" t="s">
        <v>178</v>
      </c>
    </row>
    <row r="47" spans="5:24">
      <c r="X47" t="s">
        <v>179</v>
      </c>
    </row>
    <row r="48" spans="5:24">
      <c r="X48" s="1" t="s">
        <v>180</v>
      </c>
    </row>
    <row r="54" spans="24:24">
      <c r="X54" t="s">
        <v>181</v>
      </c>
    </row>
  </sheetData>
  <mergeCells count="16">
    <mergeCell ref="A29:L29"/>
    <mergeCell ref="A10:J10"/>
    <mergeCell ref="A9:J9"/>
    <mergeCell ref="L9:P9"/>
    <mergeCell ref="A11"/>
    <mergeCell ref="B11"/>
    <mergeCell ref="A23:L23"/>
    <mergeCell ref="A1:L1"/>
    <mergeCell ref="I11"/>
    <mergeCell ref="J11"/>
    <mergeCell ref="H11"/>
    <mergeCell ref="C11"/>
    <mergeCell ref="D11"/>
    <mergeCell ref="E11"/>
    <mergeCell ref="F11"/>
    <mergeCell ref="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15:O33"/>
  <sheetViews>
    <sheetView workbookViewId="0">
      <selection activeCell="J33" sqref="J33"/>
    </sheetView>
  </sheetViews>
  <sheetFormatPr defaultRowHeight="14.25"/>
  <sheetData>
    <row r="15" spans="15:15">
      <c r="O15">
        <v>170</v>
      </c>
    </row>
    <row r="33" spans="5:5">
      <c r="E33">
        <v>2767536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陆</cp:lastModifiedBy>
  <dcterms:created xsi:type="dcterms:W3CDTF">2008-09-11T17:22:52Z</dcterms:created>
  <dcterms:modified xsi:type="dcterms:W3CDTF">2017-08-27T18:40:28Z</dcterms:modified>
</cp:coreProperties>
</file>