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hocker/Documents/"/>
    </mc:Choice>
  </mc:AlternateContent>
  <xr:revisionPtr revIDLastSave="0" documentId="8_{1333E802-477C-6746-90C2-23264B167341}" xr6:coauthVersionLast="40" xr6:coauthVersionMax="40" xr10:uidLastSave="{00000000-0000-0000-0000-000000000000}"/>
  <bookViews>
    <workbookView xWindow="380" yWindow="460" windowWidth="28040" windowHeight="17040" xr2:uid="{58E04ADE-EAD2-2D48-8B2B-CB3988C5FC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R5" i="1" s="1"/>
  <c r="M5" i="1"/>
  <c r="N5" i="1" s="1"/>
  <c r="M4" i="1"/>
  <c r="N4" i="1" s="1"/>
  <c r="R4" i="1" s="1"/>
  <c r="N1" i="1"/>
  <c r="O6" i="1" l="1"/>
  <c r="O4" i="1"/>
  <c r="O5" i="1"/>
</calcChain>
</file>

<file path=xl/sharedStrings.xml><?xml version="1.0" encoding="utf-8"?>
<sst xmlns="http://schemas.openxmlformats.org/spreadsheetml/2006/main" count="47" uniqueCount="25">
  <si>
    <t>Contract Year</t>
  </si>
  <si>
    <t>Quarter</t>
  </si>
  <si>
    <t>Goal</t>
  </si>
  <si>
    <t>Target</t>
  </si>
  <si>
    <t>Agree on Target?</t>
  </si>
  <si>
    <t>Met</t>
  </si>
  <si>
    <t>Agree on Attainment?</t>
  </si>
  <si>
    <t>Customer</t>
  </si>
  <si>
    <t>Provider</t>
  </si>
  <si>
    <t>Q3</t>
  </si>
  <si>
    <t xml:space="preserve">Add feature X to product </t>
  </si>
  <si>
    <t>Add feature Y to product</t>
  </si>
  <si>
    <t>Increase scalability of product by 50%</t>
  </si>
  <si>
    <t>Increase adoption rate to 60%</t>
  </si>
  <si>
    <t>Annual RAR:</t>
  </si>
  <si>
    <t>Quarterly:</t>
  </si>
  <si>
    <t>Year</t>
  </si>
  <si>
    <t>Credit</t>
  </si>
  <si>
    <t>Q4</t>
  </si>
  <si>
    <t>Add feature Z to product</t>
  </si>
  <si>
    <t>Increase scalability of product by 30%</t>
  </si>
  <si>
    <t>Increase adoption rate to 70%</t>
  </si>
  <si>
    <t>Reduce support calls by 20%</t>
  </si>
  <si>
    <t>Bonus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</si>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</sst>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6" fontId="0" fillId="0" borderId="0" xfId="0" applyNumberFormat="1"/>
    <xf numFmtId="0" fontId="2" fillId="0" borderId="0" xfId="0" applyFont="1" applyFill="1" applyBorder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6" fontId="0" fillId="2" borderId="0" xfId="0" applyNumberFormat="1" applyFill="1"/>
    <xf numFmtId="0" fontId="2" fillId="0" borderId="1" xfId="0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52E8-B7CD-A64E-AA76-E5B09AFD7842}">
  <dimension ref="A1:R14"/>
  <sheetViews>
    <sheetView tabSelected="1" workbookViewId="0">
      <selection activeCell="L11" sqref="L11"/>
    </sheetView>
  </sheetViews>
  <sheetFormatPr baseColWidth="10" defaultRowHeight="16" x14ac:dyDescent="0.2"/>
  <cols>
    <col min="1" max="1" width="12.1640625" bestFit="1" customWidth="1"/>
    <col min="2" max="2" width="7.5" bestFit="1" customWidth="1"/>
    <col min="3" max="3" width="5" bestFit="1" customWidth="1"/>
    <col min="4" max="4" width="46.1640625" customWidth="1"/>
    <col min="10" max="10" width="4.6640625" style="9" customWidth="1"/>
    <col min="11" max="11" width="13" bestFit="1" customWidth="1"/>
    <col min="12" max="12" width="11.6640625" bestFit="1" customWidth="1"/>
    <col min="13" max="13" width="9.33203125" customWidth="1"/>
    <col min="14" max="14" width="11.83203125" bestFit="1" customWidth="1"/>
    <col min="15" max="15" width="11.83203125" customWidth="1"/>
    <col min="16" max="16" width="3.1640625" style="9" customWidth="1"/>
  </cols>
  <sheetData>
    <row r="1" spans="1:18" x14ac:dyDescent="0.2">
      <c r="F1" t="s">
        <v>4</v>
      </c>
      <c r="H1" t="s">
        <v>6</v>
      </c>
      <c r="K1" s="1" t="s">
        <v>14</v>
      </c>
      <c r="L1" s="7">
        <v>200000</v>
      </c>
      <c r="M1" s="4" t="s">
        <v>15</v>
      </c>
      <c r="N1" s="3">
        <f>L1/4</f>
        <v>50000</v>
      </c>
      <c r="O1" s="3"/>
    </row>
    <row r="2" spans="1:1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7</v>
      </c>
      <c r="G2" s="2" t="s">
        <v>8</v>
      </c>
      <c r="H2" s="2" t="s">
        <v>7</v>
      </c>
      <c r="I2" s="2" t="s">
        <v>8</v>
      </c>
    </row>
    <row r="3" spans="1:18" x14ac:dyDescent="0.2">
      <c r="A3">
        <v>2018</v>
      </c>
      <c r="B3" t="s">
        <v>9</v>
      </c>
      <c r="C3">
        <v>1</v>
      </c>
      <c r="D3" t="s">
        <v>10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K3" s="2" t="s">
        <v>16</v>
      </c>
      <c r="L3" s="2" t="s">
        <v>1</v>
      </c>
      <c r="M3" s="2" t="s">
        <v>5</v>
      </c>
      <c r="N3" s="2" t="s">
        <v>17</v>
      </c>
      <c r="O3" s="2" t="s">
        <v>23</v>
      </c>
      <c r="Q3" s="8" t="s">
        <v>16</v>
      </c>
      <c r="R3" s="8" t="s">
        <v>17</v>
      </c>
    </row>
    <row r="4" spans="1:18" x14ac:dyDescent="0.2">
      <c r="A4">
        <v>2018</v>
      </c>
      <c r="B4" t="s">
        <v>9</v>
      </c>
      <c r="C4">
        <v>2</v>
      </c>
      <c r="D4" t="s">
        <v>11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K4" s="5">
        <v>2018</v>
      </c>
      <c r="L4" s="5" t="s">
        <v>9</v>
      </c>
      <c r="M4" s="5">
        <f>COUNTIFS(E:E,TRUE,A:A,K4,B:B,L4)</f>
        <v>2</v>
      </c>
      <c r="N4" s="6">
        <f>IF(M4=1,50%,IF(M4=0,100%,0%))</f>
        <v>0</v>
      </c>
      <c r="O4" s="6" t="b">
        <f>IF(M4=4,TRUE)</f>
        <v>0</v>
      </c>
      <c r="Q4">
        <v>2018</v>
      </c>
      <c r="R4" s="3">
        <f>SUMIF(K4:K23,Q4,N4:N23)*$N$1</f>
        <v>25000</v>
      </c>
    </row>
    <row r="5" spans="1:18" x14ac:dyDescent="0.2">
      <c r="A5">
        <v>2018</v>
      </c>
      <c r="B5" t="s">
        <v>9</v>
      </c>
      <c r="C5">
        <v>3</v>
      </c>
      <c r="D5" t="s">
        <v>12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K5" s="5">
        <v>2018</v>
      </c>
      <c r="L5" s="5" t="s">
        <v>18</v>
      </c>
      <c r="M5" s="5">
        <f>COUNTIFS(E:E,TRUE,A:A,K5,B:B,L5)</f>
        <v>1</v>
      </c>
      <c r="N5" s="6">
        <f>IF(M5=1,50%,IF(M5=0,100%,0%))</f>
        <v>0.5</v>
      </c>
      <c r="O5" s="6" t="b">
        <f>IF(M5=4,TRUE)</f>
        <v>0</v>
      </c>
      <c r="Q5">
        <v>2019</v>
      </c>
      <c r="R5" s="3">
        <f>SUMIF(K5:K24,Q5,N5:N24)*$N$1</f>
        <v>0</v>
      </c>
    </row>
    <row r="6" spans="1:18" x14ac:dyDescent="0.2">
      <c r="A6">
        <v>2018</v>
      </c>
      <c r="B6" t="s">
        <v>9</v>
      </c>
      <c r="C6">
        <v>4</v>
      </c>
      <c r="D6" t="s">
        <v>13</v>
      </c>
      <c r="E6" t="b">
        <v>0</v>
      </c>
      <c r="F6" t="b">
        <v>1</v>
      </c>
      <c r="G6" t="b">
        <v>1</v>
      </c>
      <c r="H6" t="b">
        <v>1</v>
      </c>
      <c r="I6" t="b">
        <v>1</v>
      </c>
      <c r="K6" s="5">
        <v>2019</v>
      </c>
      <c r="L6" s="5" t="s">
        <v>24</v>
      </c>
      <c r="M6" s="5">
        <f>COUNTIFS(E:E,TRUE,A:A,K6,B:B,L6)</f>
        <v>4</v>
      </c>
      <c r="N6" s="6">
        <f>IF(M6=1,50%,IF(M6=0,100%,0%))</f>
        <v>0</v>
      </c>
      <c r="O6" s="6" t="b">
        <f>IF(M6=4,TRUE)</f>
        <v>1</v>
      </c>
    </row>
    <row r="7" spans="1:18" x14ac:dyDescent="0.2">
      <c r="A7">
        <v>2018</v>
      </c>
      <c r="B7" t="s">
        <v>18</v>
      </c>
      <c r="C7">
        <v>1</v>
      </c>
      <c r="D7" t="s">
        <v>19</v>
      </c>
      <c r="E7" t="b">
        <v>0</v>
      </c>
      <c r="F7" t="b">
        <v>1</v>
      </c>
      <c r="G7" t="b">
        <v>1</v>
      </c>
      <c r="H7" t="b">
        <v>1</v>
      </c>
      <c r="I7" t="b">
        <v>1</v>
      </c>
    </row>
    <row r="8" spans="1:18" x14ac:dyDescent="0.2">
      <c r="A8">
        <v>2018</v>
      </c>
      <c r="B8" t="s">
        <v>18</v>
      </c>
      <c r="C8">
        <v>2</v>
      </c>
      <c r="D8" t="s">
        <v>20</v>
      </c>
      <c r="E8" t="b">
        <v>1</v>
      </c>
      <c r="F8" t="b">
        <v>1</v>
      </c>
      <c r="G8" t="b">
        <v>1</v>
      </c>
      <c r="H8" t="b">
        <v>1</v>
      </c>
      <c r="I8" t="b">
        <v>1</v>
      </c>
    </row>
    <row r="9" spans="1:18" x14ac:dyDescent="0.2">
      <c r="A9">
        <v>2018</v>
      </c>
      <c r="B9" t="s">
        <v>18</v>
      </c>
      <c r="C9">
        <v>3</v>
      </c>
      <c r="D9" t="s">
        <v>21</v>
      </c>
      <c r="E9" t="b">
        <v>0</v>
      </c>
      <c r="F9" t="b">
        <v>1</v>
      </c>
      <c r="G9" t="b">
        <v>1</v>
      </c>
      <c r="H9" t="b">
        <v>1</v>
      </c>
      <c r="I9" t="b">
        <v>1</v>
      </c>
    </row>
    <row r="10" spans="1:18" x14ac:dyDescent="0.2">
      <c r="A10">
        <v>2018</v>
      </c>
      <c r="B10" t="s">
        <v>18</v>
      </c>
      <c r="C10">
        <v>4</v>
      </c>
      <c r="D10" t="s">
        <v>22</v>
      </c>
      <c r="E10" t="b">
        <v>0</v>
      </c>
      <c r="F10" t="b">
        <v>1</v>
      </c>
      <c r="G10" t="b">
        <v>1</v>
      </c>
      <c r="H10" t="b">
        <v>1</v>
      </c>
      <c r="I10" t="b">
        <v>1</v>
      </c>
    </row>
    <row r="11" spans="1:18" x14ac:dyDescent="0.2">
      <c r="A11">
        <v>2019</v>
      </c>
      <c r="B11" t="s">
        <v>24</v>
      </c>
      <c r="C11">
        <v>1</v>
      </c>
      <c r="D11" t="s">
        <v>19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</row>
    <row r="12" spans="1:18" x14ac:dyDescent="0.2">
      <c r="A12">
        <v>2019</v>
      </c>
      <c r="B12" t="s">
        <v>24</v>
      </c>
      <c r="C12">
        <v>2</v>
      </c>
      <c r="D12" t="s">
        <v>20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</row>
    <row r="13" spans="1:18" x14ac:dyDescent="0.2">
      <c r="A13">
        <v>2019</v>
      </c>
      <c r="B13" t="s">
        <v>24</v>
      </c>
      <c r="C13">
        <v>3</v>
      </c>
      <c r="D13" t="s">
        <v>21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</row>
    <row r="14" spans="1:18" x14ac:dyDescent="0.2">
      <c r="A14">
        <v>2019</v>
      </c>
      <c r="B14" t="s">
        <v>24</v>
      </c>
      <c r="C14">
        <v>4</v>
      </c>
      <c r="D14" t="s">
        <v>22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</row>
  </sheetData>
  <conditionalFormatting sqref="E3:I6">
    <cfRule type="containsText" dxfId="6" priority="6" operator="containsText" text="FALSE">
      <formula>NOT(ISERROR(SEARCH("FALSE",E3)))</formula>
    </cfRule>
    <cfRule type="containsText" dxfId="5" priority="7" operator="containsText" text="TRUE">
      <formula>NOT(ISERROR(SEARCH("TRUE",E3)))</formula>
    </cfRule>
  </conditionalFormatting>
  <conditionalFormatting sqref="E7:I10">
    <cfRule type="containsText" dxfId="4" priority="4" operator="containsText" text="FALSE">
      <formula>NOT(ISERROR(SEARCH("FALSE",E7)))</formula>
    </cfRule>
    <cfRule type="containsText" dxfId="3" priority="5" operator="containsText" text="TRUE">
      <formula>NOT(ISERROR(SEARCH("TRUE",E7)))</formula>
    </cfRule>
  </conditionalFormatting>
  <conditionalFormatting sqref="E11:I14">
    <cfRule type="containsText" dxfId="2" priority="2" operator="containsText" text="FALSE">
      <formula>NOT(ISERROR(SEARCH("FALSE",E11)))</formula>
    </cfRule>
    <cfRule type="containsText" dxfId="1" priority="3" operator="containsText" text="TRUE">
      <formula>NOT(ISERROR(SEARCH("TRUE",E11)))</formula>
    </cfRule>
  </conditionalFormatting>
  <conditionalFormatting sqref="O4:O2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Hocker, Lucas</dc:creator>
  <cp:lastModifiedBy>Hocker, Lucas</cp:lastModifiedBy>
  <dcterms:created xsi:type="dcterms:W3CDTF">2019-01-31T21:32:28Z</dcterms:created>
  <dcterms:modified xsi:type="dcterms:W3CDTF">2019-02-01T03:36:43Z</dcterms:modified>
</cp:coreProperties>
</file>