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AS 2023\ADS-III\ESTATISTICA-APLICADA\"/>
    </mc:Choice>
  </mc:AlternateContent>
  <xr:revisionPtr revIDLastSave="0" documentId="8_{5018A09A-8298-4990-9130-0831CE82D8F2}" xr6:coauthVersionLast="47" xr6:coauthVersionMax="47" xr10:uidLastSave="{00000000-0000-0000-0000-000000000000}"/>
  <bookViews>
    <workbookView xWindow="-120" yWindow="-120" windowWidth="28110" windowHeight="16440" xr2:uid="{C23CBDC4-9BA0-4DF4-994C-7CC7111315CD}"/>
  </bookViews>
  <sheets>
    <sheet name="Ex0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 l="1"/>
  <c r="E19" i="1" l="1"/>
  <c r="E14" i="1"/>
  <c r="E15" i="1"/>
  <c r="E16" i="1"/>
  <c r="E17" i="1"/>
  <c r="E18" i="1"/>
  <c r="E13" i="1"/>
  <c r="G14" i="1"/>
  <c r="G15" i="1"/>
  <c r="G16" i="1"/>
  <c r="G17" i="1"/>
  <c r="G18" i="1"/>
  <c r="G13" i="1"/>
  <c r="D19" i="1"/>
  <c r="F15" i="1"/>
  <c r="F16" i="1"/>
  <c r="F17" i="1"/>
  <c r="F18" i="1" s="1"/>
  <c r="F14" i="1"/>
</calcChain>
</file>

<file path=xl/sharedStrings.xml><?xml version="1.0" encoding="utf-8"?>
<sst xmlns="http://schemas.openxmlformats.org/spreadsheetml/2006/main" count="30" uniqueCount="30">
  <si>
    <t>2.</t>
  </si>
  <si>
    <t>2) A cadeia de restaurantes XX administra um serviço de entrega de pizzas. Os dados que se encontram na tabela,
referem-se a uma amostra de 250 distâncias de entrega. Utilize esses dados para calcular as seguintes medidas
a) média; 
b) mediana; 
c) moda; 
d) amplitude; 
e) intervalo interquartílico; 
f) Desvio Padrão e coef de Variação;
g) Construa um histograma para os dados.</t>
  </si>
  <si>
    <t>Valor do pedido</t>
  </si>
  <si>
    <t>n de pedidos</t>
  </si>
  <si>
    <t>35|------50</t>
  </si>
  <si>
    <t>25|------35</t>
  </si>
  <si>
    <t>20|------25</t>
  </si>
  <si>
    <t>15|------20</t>
  </si>
  <si>
    <t>0|-------8</t>
  </si>
  <si>
    <t>8 |----- 15</t>
  </si>
  <si>
    <t>Fi</t>
  </si>
  <si>
    <t>Fi rel</t>
  </si>
  <si>
    <t>fi rel</t>
  </si>
  <si>
    <t xml:space="preserve">media = </t>
  </si>
  <si>
    <t>xi</t>
  </si>
  <si>
    <t>Coluna1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</si>
  <si>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</si>
  <si>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</si>
  <si>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</si>
  <si>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</si>
  <si>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</si>
  <si>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</si>
  <si>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</si>
  <si>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</si>
  <si>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</si>
  <si>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</si>
  <si>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</si>
  <si>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</si>
  <si>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</si>
  <si>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mediana=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</si>
</sst>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1006-9FA0-43AA-835D-C4362E70D660}">
  <dimension ref="B2:R27"/>
  <sheetViews>
    <sheetView tabSelected="1" zoomScale="145" zoomScaleNormal="145" workbookViewId="0">
      <selection activeCell="P17" sqref="P17"/>
    </sheetView>
  </sheetViews>
  <sheetFormatPr defaultRowHeight="15" x14ac:dyDescent="0.25"/>
  <cols>
    <col min="3" max="3" width="15.28515625" bestFit="1" customWidth="1"/>
    <col min="4" max="4" width="12.42578125" bestFit="1" customWidth="1"/>
  </cols>
  <sheetData>
    <row r="2" spans="2:18" x14ac:dyDescent="0.25">
      <c r="B2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2:18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18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2:18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2:18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2:18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2" spans="2:18" ht="15.75" thickBot="1" x14ac:dyDescent="0.3">
      <c r="C12" s="4" t="s">
        <v>2</v>
      </c>
      <c r="D12" s="4" t="s">
        <v>3</v>
      </c>
      <c r="E12" t="s">
        <v>12</v>
      </c>
      <c r="F12" t="s">
        <v>10</v>
      </c>
      <c r="G12" t="s">
        <v>11</v>
      </c>
      <c r="H12" t="s">
        <v>14</v>
      </c>
    </row>
    <row r="13" spans="2:18" x14ac:dyDescent="0.25">
      <c r="C13" s="4" t="s">
        <v>8</v>
      </c>
      <c r="D13" s="4">
        <v>120</v>
      </c>
      <c r="E13" s="6">
        <f>D13/$D$19</f>
        <v>7.4999999999999997E-2</v>
      </c>
      <c r="F13">
        <v>120</v>
      </c>
      <c r="G13" s="6">
        <f>F13/$D$19</f>
        <v>7.4999999999999997E-2</v>
      </c>
      <c r="H13">
        <v>4</v>
      </c>
      <c r="J13" s="9" t="s">
        <v>15</v>
      </c>
      <c r="K13" s="9"/>
    </row>
    <row r="14" spans="2:18" x14ac:dyDescent="0.25">
      <c r="C14" s="4" t="s">
        <v>9</v>
      </c>
      <c r="D14" s="4">
        <v>310</v>
      </c>
      <c r="E14" s="6">
        <f t="shared" ref="E14:E18" si="0">D14/$D$19</f>
        <v>0.19375000000000001</v>
      </c>
      <c r="F14">
        <f>D14+F13</f>
        <v>430</v>
      </c>
      <c r="G14" s="6">
        <f t="shared" ref="G14:G18" si="1">F14/$D$19</f>
        <v>0.26874999999999999</v>
      </c>
      <c r="H14">
        <v>11.5</v>
      </c>
      <c r="J14" s="7"/>
      <c r="K14" s="7"/>
    </row>
    <row r="15" spans="2:18" x14ac:dyDescent="0.25">
      <c r="C15" s="4" t="s">
        <v>7</v>
      </c>
      <c r="D15" s="4">
        <v>430</v>
      </c>
      <c r="E15" s="6">
        <f t="shared" si="0"/>
        <v>0.26874999999999999</v>
      </c>
      <c r="F15">
        <f t="shared" ref="F15:F18" si="2">D15+F14</f>
        <v>860</v>
      </c>
      <c r="G15" s="6">
        <f t="shared" si="1"/>
        <v>0.53749999999999998</v>
      </c>
      <c r="H15">
        <v>17.5</v>
      </c>
      <c r="J15" s="7" t="s">
        <v>16</v>
      </c>
      <c r="K15" s="7">
        <v>21.333333333333332</v>
      </c>
    </row>
    <row r="16" spans="2:18" x14ac:dyDescent="0.25">
      <c r="C16" s="4" t="s">
        <v>6</v>
      </c>
      <c r="D16" s="4">
        <v>530</v>
      </c>
      <c r="E16" s="6">
        <f t="shared" si="0"/>
        <v>0.33124999999999999</v>
      </c>
      <c r="F16">
        <f t="shared" si="2"/>
        <v>1390</v>
      </c>
      <c r="G16" s="6">
        <f t="shared" si="1"/>
        <v>0.86875000000000002</v>
      </c>
      <c r="H16">
        <v>22.5</v>
      </c>
      <c r="J16" s="7" t="s">
        <v>17</v>
      </c>
      <c r="K16" s="7">
        <v>5.5866905329641385</v>
      </c>
    </row>
    <row r="17" spans="3:11" x14ac:dyDescent="0.25">
      <c r="C17" s="4" t="s">
        <v>5</v>
      </c>
      <c r="D17" s="4">
        <v>150</v>
      </c>
      <c r="E17" s="6">
        <f t="shared" si="0"/>
        <v>9.375E-2</v>
      </c>
      <c r="F17">
        <f t="shared" si="2"/>
        <v>1540</v>
      </c>
      <c r="G17" s="6">
        <f t="shared" si="1"/>
        <v>0.96250000000000002</v>
      </c>
      <c r="H17">
        <v>30</v>
      </c>
      <c r="J17" s="7" t="s">
        <v>18</v>
      </c>
      <c r="K17" s="7">
        <v>20</v>
      </c>
    </row>
    <row r="18" spans="3:11" x14ac:dyDescent="0.25">
      <c r="C18" s="4" t="s">
        <v>4</v>
      </c>
      <c r="D18" s="4">
        <v>60</v>
      </c>
      <c r="E18" s="6">
        <f t="shared" si="0"/>
        <v>3.7499999999999999E-2</v>
      </c>
      <c r="F18">
        <f t="shared" si="2"/>
        <v>1600</v>
      </c>
      <c r="G18" s="6">
        <f t="shared" si="1"/>
        <v>1</v>
      </c>
      <c r="H18">
        <v>42.5</v>
      </c>
      <c r="J18" s="7" t="s">
        <v>19</v>
      </c>
      <c r="K18" s="7" t="e">
        <v>#N/A</v>
      </c>
    </row>
    <row r="19" spans="3:11" x14ac:dyDescent="0.25">
      <c r="D19" s="1">
        <f>SUM(D13:D18)</f>
        <v>1600</v>
      </c>
      <c r="E19" s="5">
        <f>SUM(E13:E18)</f>
        <v>0.99999999999999989</v>
      </c>
      <c r="J19" s="7" t="s">
        <v>20</v>
      </c>
      <c r="K19" s="7">
        <v>13.684541156599542</v>
      </c>
    </row>
    <row r="20" spans="3:11" x14ac:dyDescent="0.25">
      <c r="J20" s="7" t="s">
        <v>21</v>
      </c>
      <c r="K20" s="7">
        <v>187.26666666666671</v>
      </c>
    </row>
    <row r="21" spans="3:11" x14ac:dyDescent="0.25">
      <c r="J21" s="7" t="s">
        <v>22</v>
      </c>
      <c r="K21" s="7">
        <v>-0.1379148337091225</v>
      </c>
    </row>
    <row r="22" spans="3:11" x14ac:dyDescent="0.25">
      <c r="C22" t="s">
        <v>13</v>
      </c>
      <c r="D22">
        <f>AVERAGE(H13:H18)</f>
        <v>21.333333333333332</v>
      </c>
      <c r="J22" s="7" t="s">
        <v>23</v>
      </c>
      <c r="K22" s="7">
        <v>0.45900902359881168</v>
      </c>
    </row>
    <row r="23" spans="3:11" x14ac:dyDescent="0.25">
      <c r="C23" t="s">
        <v>29</v>
      </c>
      <c r="D23">
        <f>15+(((D19/2)-430)/860)*8.3</f>
        <v>18.57093023255814</v>
      </c>
      <c r="J23" s="7" t="s">
        <v>24</v>
      </c>
      <c r="K23" s="7">
        <v>38.5</v>
      </c>
    </row>
    <row r="24" spans="3:11" x14ac:dyDescent="0.25">
      <c r="J24" s="7" t="s">
        <v>25</v>
      </c>
      <c r="K24" s="7">
        <v>4</v>
      </c>
    </row>
    <row r="25" spans="3:11" x14ac:dyDescent="0.25">
      <c r="J25" s="7" t="s">
        <v>26</v>
      </c>
      <c r="K25" s="7">
        <v>42.5</v>
      </c>
    </row>
    <row r="26" spans="3:11" x14ac:dyDescent="0.25">
      <c r="J26" s="7" t="s">
        <v>27</v>
      </c>
      <c r="K26" s="7">
        <v>128</v>
      </c>
    </row>
    <row r="27" spans="3:11" ht="15.75" thickBot="1" x14ac:dyDescent="0.3">
      <c r="J27" s="8" t="s">
        <v>28</v>
      </c>
      <c r="K27" s="8">
        <v>6</v>
      </c>
    </row>
  </sheetData>
  <mergeCells count="1">
    <mergeCell ref="C2:R10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Kendy</dc:creator>
  <cp:lastModifiedBy>Lucas Kendy</cp:lastModifiedBy>
  <dcterms:created xsi:type="dcterms:W3CDTF">2023-10-06T16:39:29Z</dcterms:created>
  <dcterms:modified xsi:type="dcterms:W3CDTF">2023-10-06T18:36:49Z</dcterms:modified>
</cp:coreProperties>
</file>