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activeTab="2"/>
  </bookViews>
  <sheets>
    <sheet name="Plan1" sheetId="1" r:id="rId1"/>
    <sheet name="Planilha1" sheetId="2" r:id="rId2"/>
    <sheet name="PARADO" sheetId="3" r:id="rId3"/>
    <sheet name="Planilha3" sheetId="4" r:id="rId4"/>
  </sheets>
  <definedNames>
    <definedName name="Accelerometer_Data_2017_11_22_13_34_39" localSheetId="0">Plan1!$A$1:$G$44</definedName>
    <definedName name="Accelerometer_Data_2017_11_22_15_19_15" localSheetId="1">Planilha1!$A$1:$G$52</definedName>
    <definedName name="Accelerometer_Data_2017_11_22_15_24_42__1" localSheetId="2">PARADO!$A$2:$G$50</definedName>
    <definedName name="MEXENDO" localSheetId="3">Planilha3!$A$1:$G$18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D1" i="4"/>
  <c r="C2" i="4"/>
  <c r="D2" i="4"/>
  <c r="D3" i="4" s="1"/>
  <c r="C3" i="4"/>
  <c r="B3" i="4"/>
  <c r="B2" i="4"/>
  <c r="B1" i="4"/>
  <c r="C1" i="3"/>
  <c r="D1" i="3"/>
  <c r="C2" i="3"/>
  <c r="C3" i="3" s="1"/>
  <c r="D2" i="3"/>
  <c r="D3" i="3" s="1"/>
  <c r="B3" i="3"/>
  <c r="B2" i="3"/>
  <c r="B1" i="3"/>
  <c r="C1" i="2" l="1"/>
  <c r="D1" i="2"/>
  <c r="C2" i="2"/>
  <c r="C3" i="2" s="1"/>
  <c r="D2" i="2"/>
  <c r="D3" i="2" s="1"/>
  <c r="B3" i="2"/>
  <c r="B2" i="2"/>
  <c r="B1" i="2"/>
  <c r="B2" i="1"/>
  <c r="B1" i="1"/>
  <c r="C1" i="1"/>
  <c r="D1" i="1"/>
  <c r="C2" i="1"/>
  <c r="C3" i="1" s="1"/>
  <c r="D2" i="1"/>
  <c r="D3" i="1" s="1"/>
  <c r="B3" i="1" l="1"/>
</calcChain>
</file>

<file path=xl/connections.xml><?xml version="1.0" encoding="utf-8"?>
<connections xmlns="http://schemas.openxmlformats.org/spreadsheetml/2006/main">
  <connection id="1" name="Accelerometer Data 2017-11-22 13-34-39" type="6" refreshedVersion="6" background="1" saveData="1">
    <textPr codePage="850" sourceFile="C:\Users\lucas\Desktop\Accelerometer Data 2017-11-22 13-34-39.txt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name="Accelerometer Data 2017-11-22 15-19-15" type="6" refreshedVersion="6" background="1" saveData="1">
    <textPr codePage="850" sourceFile="C:\Users\lucas\Desktop\Accelerometer Data 2017-11-22 15-19-15.txt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name="Accelerometer Data 2017-11-22 15-24-42 (1)" type="6" refreshedVersion="6" background="1" saveData="1">
    <textPr codePage="850" sourceFile="C:\Users\lucas\Desktop\Accelerometer Data 2017-11-22 15-24-42 (1).txt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4" name="MEXENDO" type="6" refreshedVersion="6" background="1" saveData="1">
    <textPr codePage="850" sourceFile="C:\Users\lucas\Desktop\MEXENDO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<sst xmlns="http://schemas.openxmlformats.org/spreadsheetml/2006/main" count="173" uniqueCount="141">
  <si>
    <t>Keuwl Accelerometer Data File</t>
  </si>
  <si>
    <t>2017-11-22 13-34-39</t>
  </si>
  <si>
    <t>Time (s)</t>
  </si>
  <si>
    <t xml:space="preserve"> X (g)</t>
  </si>
  <si>
    <t xml:space="preserve"> Y (g)</t>
  </si>
  <si>
    <t xml:space="preserve"> Z (g)</t>
  </si>
  <si>
    <t xml:space="preserve"> R (g)</t>
  </si>
  <si>
    <t xml:space="preserve"> Theta (deg)</t>
  </si>
  <si>
    <t xml:space="preserve"> Phi (deg)</t>
  </si>
  <si>
    <t>0.0000000</t>
  </si>
  <si>
    <t>0.0100000</t>
  </si>
  <si>
    <t>0.0200000</t>
  </si>
  <si>
    <t>0.0300000</t>
  </si>
  <si>
    <t>0.0400000</t>
  </si>
  <si>
    <t>0.0500000</t>
  </si>
  <si>
    <t>0.0600000</t>
  </si>
  <si>
    <t>0.0700242</t>
  </si>
  <si>
    <t>0.0801854</t>
  </si>
  <si>
    <t>0.0899107</t>
  </si>
  <si>
    <t>0.0999428</t>
  </si>
  <si>
    <t>0.1104768</t>
  </si>
  <si>
    <t>0.1199156</t>
  </si>
  <si>
    <t>0.1299135</t>
  </si>
  <si>
    <t>0.1399194</t>
  </si>
  <si>
    <t>0.1499715</t>
  </si>
  <si>
    <t>0.1608955</t>
  </si>
  <si>
    <t>0.1700262</t>
  </si>
  <si>
    <t>0.1810027</t>
  </si>
  <si>
    <t>0.1933074</t>
  </si>
  <si>
    <t>0.2024042</t>
  </si>
  <si>
    <t>0.2099431</t>
  </si>
  <si>
    <t>0.2210550</t>
  </si>
  <si>
    <t>0.2302758</t>
  </si>
  <si>
    <t>0.2401169</t>
  </si>
  <si>
    <t>0.2575981</t>
  </si>
  <si>
    <t>0.2616577</t>
  </si>
  <si>
    <t>0.2707527</t>
  </si>
  <si>
    <t>0.2810111</t>
  </si>
  <si>
    <t>0.2910527</t>
  </si>
  <si>
    <t>0.3031486</t>
  </si>
  <si>
    <t>0.3174430</t>
  </si>
  <si>
    <t>0.3208181</t>
  </si>
  <si>
    <t>0.3307276</t>
  </si>
  <si>
    <t>0.3411562</t>
  </si>
  <si>
    <t>0.3505585</t>
  </si>
  <si>
    <t>0.3601378</t>
  </si>
  <si>
    <t>0.3703620</t>
  </si>
  <si>
    <t>0.3799921</t>
  </si>
  <si>
    <t>0.3917000</t>
  </si>
  <si>
    <t>0.000000</t>
  </si>
  <si>
    <t>2017-11-22 15-19-15</t>
  </si>
  <si>
    <t>0.992025</t>
  </si>
  <si>
    <t>0.990955</t>
  </si>
  <si>
    <t>0.991091</t>
  </si>
  <si>
    <t>0.991825</t>
  </si>
  <si>
    <t>0.992136</t>
  </si>
  <si>
    <t>0.991816</t>
  </si>
  <si>
    <t>0.992049</t>
  </si>
  <si>
    <t>0.992854</t>
  </si>
  <si>
    <t>0.993924</t>
  </si>
  <si>
    <t>0.993643</t>
  </si>
  <si>
    <t>0.981649</t>
  </si>
  <si>
    <t>0.984901</t>
  </si>
  <si>
    <t>0.987336</t>
  </si>
  <si>
    <t>0.987523</t>
  </si>
  <si>
    <t>0.986659</t>
  </si>
  <si>
    <t>0.986350</t>
  </si>
  <si>
    <t>0.988286</t>
  </si>
  <si>
    <t>0.986402</t>
  </si>
  <si>
    <t>0.986564</t>
  </si>
  <si>
    <t>0.989530</t>
  </si>
  <si>
    <t>0.985961</t>
  </si>
  <si>
    <t>0.986429</t>
  </si>
  <si>
    <t>0.989201</t>
  </si>
  <si>
    <t>0.989026</t>
  </si>
  <si>
    <t>0.984798</t>
  </si>
  <si>
    <t>0.992238</t>
  </si>
  <si>
    <t>0.984661</t>
  </si>
  <si>
    <t>0.987997</t>
  </si>
  <si>
    <t>0.987312</t>
  </si>
  <si>
    <t>0.985281</t>
  </si>
  <si>
    <t>0.989669</t>
  </si>
  <si>
    <t>0.990175</t>
  </si>
  <si>
    <t>0.988122</t>
  </si>
  <si>
    <t>0.986529</t>
  </si>
  <si>
    <t>0.985819</t>
  </si>
  <si>
    <t>0.992143</t>
  </si>
  <si>
    <t>0.990613</t>
  </si>
  <si>
    <t>0.995016</t>
  </si>
  <si>
    <t>0.988831</t>
  </si>
  <si>
    <t>0.986358</t>
  </si>
  <si>
    <t>0.985351</t>
  </si>
  <si>
    <t>0.990131</t>
  </si>
  <si>
    <t>0.991187</t>
  </si>
  <si>
    <t>2017-11-22 15-24-42</t>
  </si>
  <si>
    <t>0.967243</t>
  </si>
  <si>
    <t>0.965753</t>
  </si>
  <si>
    <t>0.968304</t>
  </si>
  <si>
    <t>0.967682</t>
  </si>
  <si>
    <t>0.969679</t>
  </si>
  <si>
    <t>0.967437</t>
  </si>
  <si>
    <t>0.968998</t>
  </si>
  <si>
    <t>0.967991</t>
  </si>
  <si>
    <t>0.968951</t>
  </si>
  <si>
    <t>0.968354</t>
  </si>
  <si>
    <t>0.969008</t>
  </si>
  <si>
    <t>0.967290</t>
  </si>
  <si>
    <t>0.968472</t>
  </si>
  <si>
    <t>0.966817</t>
  </si>
  <si>
    <t>0.968097</t>
  </si>
  <si>
    <t>0.968332</t>
  </si>
  <si>
    <t>0.968946</t>
  </si>
  <si>
    <t>0.968534</t>
  </si>
  <si>
    <t>0.967301</t>
  </si>
  <si>
    <t>0.967404</t>
  </si>
  <si>
    <t>0.968587</t>
  </si>
  <si>
    <t>0.966727</t>
  </si>
  <si>
    <t>0.965841</t>
  </si>
  <si>
    <t>0.967649</t>
  </si>
  <si>
    <t>0.967474</t>
  </si>
  <si>
    <t>0.968575</t>
  </si>
  <si>
    <t>0.967661</t>
  </si>
  <si>
    <t>0.967908</t>
  </si>
  <si>
    <t>0.968993</t>
  </si>
  <si>
    <t>0.968017</t>
  </si>
  <si>
    <t>0.967896</t>
  </si>
  <si>
    <t>0.968770</t>
  </si>
  <si>
    <t>0.967272</t>
  </si>
  <si>
    <t>0.968791</t>
  </si>
  <si>
    <t>0.968042</t>
  </si>
  <si>
    <t>0.967749</t>
  </si>
  <si>
    <t>0.968280</t>
  </si>
  <si>
    <t>0.966288</t>
  </si>
  <si>
    <t>0.968265</t>
  </si>
  <si>
    <t>0.968558</t>
  </si>
  <si>
    <t>0.968090</t>
  </si>
  <si>
    <t>0.967522</t>
  </si>
  <si>
    <t>0.967439</t>
  </si>
  <si>
    <t>0.968386</t>
  </si>
  <si>
    <t>0.968566</t>
  </si>
  <si>
    <t>2017-11-22 15-31-03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</si>
</sst>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ccelerometer Data 2017-11-22 13-34-39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celerometer Data 2017-11-22 15-19-15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ccelerometer Data 2017-11-22 15-24-42 (1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XENDO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8" workbookViewId="0">
      <selection activeCell="E8" sqref="E8"/>
    </sheetView>
  </sheetViews>
  <sheetFormatPr defaultRowHeight="15" x14ac:dyDescent="0.25"/>
  <cols>
    <col min="1" max="1" width="28.85546875" bestFit="1" customWidth="1"/>
    <col min="2" max="2" width="15" customWidth="1"/>
    <col min="3" max="3" width="11.28515625" bestFit="1" customWidth="1"/>
    <col min="4" max="4" width="10.28515625" bestFit="1" customWidth="1"/>
    <col min="6" max="6" width="11.5703125" bestFit="1" customWidth="1"/>
    <col min="7" max="7" width="11.140625" bestFit="1" customWidth="1"/>
  </cols>
  <sheetData>
    <row r="1" spans="1:7" x14ac:dyDescent="0.25">
      <c r="A1" t="s">
        <v>0</v>
      </c>
      <c r="B1">
        <f>AVERAGE(B5:B44)</f>
        <v>5.2700999999999942E-2</v>
      </c>
      <c r="C1">
        <f>AVERAGE(C5:C44)</f>
        <v>0.1883790000000001</v>
      </c>
      <c r="D1">
        <f>AVERAGE(D5:D44)</f>
        <v>0.99571900000000058</v>
      </c>
    </row>
    <row r="2" spans="1:7" x14ac:dyDescent="0.25">
      <c r="A2" t="s">
        <v>1</v>
      </c>
      <c r="B2" s="3">
        <f>_xlfn.STDEV.S(B5:B44)</f>
        <v>5.6218328164029753E-17</v>
      </c>
      <c r="C2" s="3">
        <f>_xlfn.STDEV.S(C5:C44)</f>
        <v>1.1243665632805951E-16</v>
      </c>
      <c r="D2" s="4">
        <f>_xlfn.STDEV.S(D5:D44)</f>
        <v>5.6218328164029751E-16</v>
      </c>
    </row>
    <row r="3" spans="1:7" x14ac:dyDescent="0.25">
      <c r="B3" s="2">
        <f>B2/B1</f>
        <v>1.0667412034691906E-15</v>
      </c>
      <c r="C3" s="2">
        <f t="shared" ref="C3:D3" si="0">C2/C1</f>
        <v>5.9686406833064959E-16</v>
      </c>
      <c r="D3" s="2">
        <f t="shared" si="0"/>
        <v>5.6460033567733183E-16</v>
      </c>
    </row>
    <row r="4" spans="1:7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 x14ac:dyDescent="0.25">
      <c r="A5" t="s">
        <v>9</v>
      </c>
      <c r="B5">
        <v>5.2700999999999998E-2</v>
      </c>
      <c r="C5">
        <v>0.18837899999999999</v>
      </c>
      <c r="D5">
        <v>0.99571900000000002</v>
      </c>
      <c r="E5" s="1">
        <v>1014751</v>
      </c>
      <c r="F5" s="1">
        <v>11114412</v>
      </c>
      <c r="G5" s="1">
        <v>74370407</v>
      </c>
    </row>
    <row r="6" spans="1:7" x14ac:dyDescent="0.25">
      <c r="A6" t="s">
        <v>10</v>
      </c>
      <c r="B6">
        <v>5.2700999999999998E-2</v>
      </c>
      <c r="C6">
        <v>0.18837899999999999</v>
      </c>
      <c r="D6">
        <v>0.99571900000000002</v>
      </c>
      <c r="E6" s="1">
        <v>1014751</v>
      </c>
      <c r="F6" s="1">
        <v>11114412</v>
      </c>
      <c r="G6" s="1">
        <v>74370407</v>
      </c>
    </row>
    <row r="7" spans="1:7" x14ac:dyDescent="0.25">
      <c r="A7" t="s">
        <v>11</v>
      </c>
      <c r="B7">
        <v>5.2700999999999998E-2</v>
      </c>
      <c r="C7">
        <v>0.18837899999999999</v>
      </c>
      <c r="D7">
        <v>0.99571900000000002</v>
      </c>
      <c r="E7" s="1">
        <v>1014751</v>
      </c>
      <c r="F7" s="1">
        <v>11114412</v>
      </c>
      <c r="G7" s="1">
        <v>74370407</v>
      </c>
    </row>
    <row r="8" spans="1:7" x14ac:dyDescent="0.25">
      <c r="A8" t="s">
        <v>12</v>
      </c>
      <c r="B8">
        <v>5.2700999999999998E-2</v>
      </c>
      <c r="C8">
        <v>0.18837899999999999</v>
      </c>
      <c r="D8">
        <v>0.99571900000000002</v>
      </c>
      <c r="E8" s="1">
        <v>1014751</v>
      </c>
      <c r="F8" s="1">
        <v>11114412</v>
      </c>
      <c r="G8" s="1">
        <v>74370407</v>
      </c>
    </row>
    <row r="9" spans="1:7" x14ac:dyDescent="0.25">
      <c r="A9" t="s">
        <v>13</v>
      </c>
      <c r="B9">
        <v>5.2700999999999998E-2</v>
      </c>
      <c r="C9">
        <v>0.18837899999999999</v>
      </c>
      <c r="D9">
        <v>0.99571900000000002</v>
      </c>
      <c r="E9" s="1">
        <v>1014751</v>
      </c>
      <c r="F9" s="1">
        <v>11114412</v>
      </c>
      <c r="G9" s="1">
        <v>74370407</v>
      </c>
    </row>
    <row r="10" spans="1:7" x14ac:dyDescent="0.25">
      <c r="A10" t="s">
        <v>14</v>
      </c>
      <c r="B10">
        <v>5.2700999999999998E-2</v>
      </c>
      <c r="C10">
        <v>0.18837899999999999</v>
      </c>
      <c r="D10">
        <v>0.99571900000000002</v>
      </c>
      <c r="E10" s="1">
        <v>1014751</v>
      </c>
      <c r="F10" s="1">
        <v>11114412</v>
      </c>
      <c r="G10" s="1">
        <v>74370407</v>
      </c>
    </row>
    <row r="11" spans="1:7" x14ac:dyDescent="0.25">
      <c r="A11" t="s">
        <v>15</v>
      </c>
      <c r="B11">
        <v>5.2700999999999998E-2</v>
      </c>
      <c r="C11">
        <v>0.18837899999999999</v>
      </c>
      <c r="D11">
        <v>0.99571900000000002</v>
      </c>
      <c r="E11" s="1">
        <v>1014751</v>
      </c>
      <c r="F11" s="1">
        <v>11114412</v>
      </c>
      <c r="G11" s="1">
        <v>74370407</v>
      </c>
    </row>
    <row r="12" spans="1:7" x14ac:dyDescent="0.25">
      <c r="A12" t="s">
        <v>16</v>
      </c>
      <c r="B12">
        <v>5.2700999999999998E-2</v>
      </c>
      <c r="C12">
        <v>0.18837899999999999</v>
      </c>
      <c r="D12">
        <v>0.99571900000000002</v>
      </c>
      <c r="E12" s="1">
        <v>1014751</v>
      </c>
      <c r="F12" s="1">
        <v>11114412</v>
      </c>
      <c r="G12" s="1">
        <v>74370407</v>
      </c>
    </row>
    <row r="13" spans="1:7" x14ac:dyDescent="0.25">
      <c r="A13" t="s">
        <v>17</v>
      </c>
      <c r="B13">
        <v>5.2700999999999998E-2</v>
      </c>
      <c r="C13">
        <v>0.18837899999999999</v>
      </c>
      <c r="D13">
        <v>0.99571900000000002</v>
      </c>
      <c r="E13" s="1">
        <v>1014751</v>
      </c>
      <c r="F13" s="1">
        <v>11114412</v>
      </c>
      <c r="G13" s="1">
        <v>74370407</v>
      </c>
    </row>
    <row r="14" spans="1:7" x14ac:dyDescent="0.25">
      <c r="A14" t="s">
        <v>18</v>
      </c>
      <c r="B14">
        <v>5.2700999999999998E-2</v>
      </c>
      <c r="C14">
        <v>0.18837899999999999</v>
      </c>
      <c r="D14">
        <v>0.99571900000000002</v>
      </c>
      <c r="E14" s="1">
        <v>1014751</v>
      </c>
      <c r="F14" s="1">
        <v>11114412</v>
      </c>
      <c r="G14" s="1">
        <v>74370407</v>
      </c>
    </row>
    <row r="15" spans="1:7" x14ac:dyDescent="0.25">
      <c r="A15" t="s">
        <v>19</v>
      </c>
      <c r="B15">
        <v>5.2700999999999998E-2</v>
      </c>
      <c r="C15">
        <v>0.18837899999999999</v>
      </c>
      <c r="D15">
        <v>0.99571900000000002</v>
      </c>
      <c r="E15" s="1">
        <v>1014751</v>
      </c>
      <c r="F15" s="1">
        <v>11114412</v>
      </c>
      <c r="G15" s="1">
        <v>74370407</v>
      </c>
    </row>
    <row r="16" spans="1:7" x14ac:dyDescent="0.25">
      <c r="A16" t="s">
        <v>20</v>
      </c>
      <c r="B16">
        <v>5.2700999999999998E-2</v>
      </c>
      <c r="C16">
        <v>0.18837899999999999</v>
      </c>
      <c r="D16">
        <v>0.99571900000000002</v>
      </c>
      <c r="E16" s="1">
        <v>1014751</v>
      </c>
      <c r="F16" s="1">
        <v>11114412</v>
      </c>
      <c r="G16" s="1">
        <v>74370407</v>
      </c>
    </row>
    <row r="17" spans="1:7" x14ac:dyDescent="0.25">
      <c r="A17" t="s">
        <v>21</v>
      </c>
      <c r="B17">
        <v>5.2700999999999998E-2</v>
      </c>
      <c r="C17">
        <v>0.18837899999999999</v>
      </c>
      <c r="D17">
        <v>0.99571900000000002</v>
      </c>
      <c r="E17" s="1">
        <v>1014751</v>
      </c>
      <c r="F17" s="1">
        <v>11114412</v>
      </c>
      <c r="G17" s="1">
        <v>74370407</v>
      </c>
    </row>
    <row r="18" spans="1:7" x14ac:dyDescent="0.25">
      <c r="A18" t="s">
        <v>22</v>
      </c>
      <c r="B18">
        <v>5.2700999999999998E-2</v>
      </c>
      <c r="C18">
        <v>0.18837899999999999</v>
      </c>
      <c r="D18">
        <v>0.99571900000000002</v>
      </c>
      <c r="E18" s="1">
        <v>1014751</v>
      </c>
      <c r="F18" s="1">
        <v>11114412</v>
      </c>
      <c r="G18" s="1">
        <v>74370407</v>
      </c>
    </row>
    <row r="19" spans="1:7" x14ac:dyDescent="0.25">
      <c r="A19" t="s">
        <v>23</v>
      </c>
      <c r="B19">
        <v>5.2700999999999998E-2</v>
      </c>
      <c r="C19">
        <v>0.18837899999999999</v>
      </c>
      <c r="D19">
        <v>0.99571900000000002</v>
      </c>
      <c r="E19" s="1">
        <v>1014751</v>
      </c>
      <c r="F19" s="1">
        <v>11114412</v>
      </c>
      <c r="G19" s="1">
        <v>74370407</v>
      </c>
    </row>
    <row r="20" spans="1:7" x14ac:dyDescent="0.25">
      <c r="A20" t="s">
        <v>24</v>
      </c>
      <c r="B20">
        <v>5.2700999999999998E-2</v>
      </c>
      <c r="C20">
        <v>0.18837899999999999</v>
      </c>
      <c r="D20">
        <v>0.99571900000000002</v>
      </c>
      <c r="E20" s="1">
        <v>1014751</v>
      </c>
      <c r="F20" s="1">
        <v>11114412</v>
      </c>
      <c r="G20" s="1">
        <v>74370407</v>
      </c>
    </row>
    <row r="21" spans="1:7" x14ac:dyDescent="0.25">
      <c r="A21" t="s">
        <v>25</v>
      </c>
      <c r="B21">
        <v>5.2700999999999998E-2</v>
      </c>
      <c r="C21">
        <v>0.18837899999999999</v>
      </c>
      <c r="D21">
        <v>0.99571900000000002</v>
      </c>
      <c r="E21" s="1">
        <v>1014751</v>
      </c>
      <c r="F21" s="1">
        <v>11114412</v>
      </c>
      <c r="G21" s="1">
        <v>74370407</v>
      </c>
    </row>
    <row r="22" spans="1:7" x14ac:dyDescent="0.25">
      <c r="A22" t="s">
        <v>26</v>
      </c>
      <c r="B22">
        <v>5.2700999999999998E-2</v>
      </c>
      <c r="C22">
        <v>0.18837899999999999</v>
      </c>
      <c r="D22">
        <v>0.99571900000000002</v>
      </c>
      <c r="E22" s="1">
        <v>1014751</v>
      </c>
      <c r="F22" s="1">
        <v>11114412</v>
      </c>
      <c r="G22" s="1">
        <v>74370407</v>
      </c>
    </row>
    <row r="23" spans="1:7" x14ac:dyDescent="0.25">
      <c r="A23" t="s">
        <v>27</v>
      </c>
      <c r="B23">
        <v>5.2700999999999998E-2</v>
      </c>
      <c r="C23">
        <v>0.18837899999999999</v>
      </c>
      <c r="D23">
        <v>0.99571900000000002</v>
      </c>
      <c r="E23" s="1">
        <v>1014751</v>
      </c>
      <c r="F23" s="1">
        <v>11114412</v>
      </c>
      <c r="G23" s="1">
        <v>74370407</v>
      </c>
    </row>
    <row r="24" spans="1:7" x14ac:dyDescent="0.25">
      <c r="A24" t="s">
        <v>28</v>
      </c>
      <c r="B24">
        <v>5.2700999999999998E-2</v>
      </c>
      <c r="C24">
        <v>0.18837899999999999</v>
      </c>
      <c r="D24">
        <v>0.99571900000000002</v>
      </c>
      <c r="E24" s="1">
        <v>1014751</v>
      </c>
      <c r="F24" s="1">
        <v>11114412</v>
      </c>
      <c r="G24" s="1">
        <v>74370407</v>
      </c>
    </row>
    <row r="25" spans="1:7" x14ac:dyDescent="0.25">
      <c r="A25" t="s">
        <v>29</v>
      </c>
      <c r="B25">
        <v>5.2700999999999998E-2</v>
      </c>
      <c r="C25">
        <v>0.18837899999999999</v>
      </c>
      <c r="D25">
        <v>0.99571900000000002</v>
      </c>
      <c r="E25" s="1">
        <v>1014751</v>
      </c>
      <c r="F25" s="1">
        <v>11114412</v>
      </c>
      <c r="G25" s="1">
        <v>74370407</v>
      </c>
    </row>
    <row r="26" spans="1:7" x14ac:dyDescent="0.25">
      <c r="A26" t="s">
        <v>30</v>
      </c>
      <c r="B26">
        <v>5.2700999999999998E-2</v>
      </c>
      <c r="C26">
        <v>0.18837899999999999</v>
      </c>
      <c r="D26">
        <v>0.99571900000000002</v>
      </c>
      <c r="E26" s="1">
        <v>1014751</v>
      </c>
      <c r="F26" s="1">
        <v>11114412</v>
      </c>
      <c r="G26" s="1">
        <v>74370407</v>
      </c>
    </row>
    <row r="27" spans="1:7" x14ac:dyDescent="0.25">
      <c r="A27" t="s">
        <v>31</v>
      </c>
      <c r="B27">
        <v>5.2700999999999998E-2</v>
      </c>
      <c r="C27">
        <v>0.18837899999999999</v>
      </c>
      <c r="D27">
        <v>0.99571900000000002</v>
      </c>
      <c r="E27" s="1">
        <v>1014751</v>
      </c>
      <c r="F27" s="1">
        <v>11114412</v>
      </c>
      <c r="G27" s="1">
        <v>74370407</v>
      </c>
    </row>
    <row r="28" spans="1:7" x14ac:dyDescent="0.25">
      <c r="A28" t="s">
        <v>32</v>
      </c>
      <c r="B28">
        <v>5.2700999999999998E-2</v>
      </c>
      <c r="C28">
        <v>0.18837899999999999</v>
      </c>
      <c r="D28">
        <v>0.99571900000000002</v>
      </c>
      <c r="E28" s="1">
        <v>1014751</v>
      </c>
      <c r="F28" s="1">
        <v>11114412</v>
      </c>
      <c r="G28" s="1">
        <v>74370407</v>
      </c>
    </row>
    <row r="29" spans="1:7" x14ac:dyDescent="0.25">
      <c r="A29" t="s">
        <v>33</v>
      </c>
      <c r="B29">
        <v>5.2700999999999998E-2</v>
      </c>
      <c r="C29">
        <v>0.18837899999999999</v>
      </c>
      <c r="D29">
        <v>0.99571900000000002</v>
      </c>
      <c r="E29" s="1">
        <v>1014751</v>
      </c>
      <c r="F29" s="1">
        <v>11114412</v>
      </c>
      <c r="G29" s="1">
        <v>74370407</v>
      </c>
    </row>
    <row r="30" spans="1:7" x14ac:dyDescent="0.25">
      <c r="A30" t="s">
        <v>34</v>
      </c>
      <c r="B30">
        <v>5.2700999999999998E-2</v>
      </c>
      <c r="C30">
        <v>0.18837899999999999</v>
      </c>
      <c r="D30">
        <v>0.99571900000000002</v>
      </c>
      <c r="E30" s="1">
        <v>1014751</v>
      </c>
      <c r="F30" s="1">
        <v>11114412</v>
      </c>
      <c r="G30" s="1">
        <v>74370407</v>
      </c>
    </row>
    <row r="31" spans="1:7" x14ac:dyDescent="0.25">
      <c r="A31" t="s">
        <v>35</v>
      </c>
      <c r="B31">
        <v>5.2700999999999998E-2</v>
      </c>
      <c r="C31">
        <v>0.18837899999999999</v>
      </c>
      <c r="D31">
        <v>0.99571900000000002</v>
      </c>
      <c r="E31" s="1">
        <v>1014751</v>
      </c>
      <c r="F31" s="1">
        <v>11114412</v>
      </c>
      <c r="G31" s="1">
        <v>74370407</v>
      </c>
    </row>
    <row r="32" spans="1:7" x14ac:dyDescent="0.25">
      <c r="A32" t="s">
        <v>36</v>
      </c>
      <c r="B32">
        <v>5.2700999999999998E-2</v>
      </c>
      <c r="C32">
        <v>0.18837899999999999</v>
      </c>
      <c r="D32">
        <v>0.99571900000000002</v>
      </c>
      <c r="E32" s="1">
        <v>1014751</v>
      </c>
      <c r="F32" s="1">
        <v>11114412</v>
      </c>
      <c r="G32" s="1">
        <v>74370407</v>
      </c>
    </row>
    <row r="33" spans="1:7" x14ac:dyDescent="0.25">
      <c r="A33" t="s">
        <v>37</v>
      </c>
      <c r="B33">
        <v>5.2700999999999998E-2</v>
      </c>
      <c r="C33">
        <v>0.18837899999999999</v>
      </c>
      <c r="D33">
        <v>0.99571900000000002</v>
      </c>
      <c r="E33" s="1">
        <v>1014751</v>
      </c>
      <c r="F33" s="1">
        <v>11114412</v>
      </c>
      <c r="G33" s="1">
        <v>74370407</v>
      </c>
    </row>
    <row r="34" spans="1:7" x14ac:dyDescent="0.25">
      <c r="A34" t="s">
        <v>38</v>
      </c>
      <c r="B34">
        <v>5.2700999999999998E-2</v>
      </c>
      <c r="C34">
        <v>0.18837899999999999</v>
      </c>
      <c r="D34">
        <v>0.99571900000000002</v>
      </c>
      <c r="E34" s="1">
        <v>1014751</v>
      </c>
      <c r="F34" s="1">
        <v>11114412</v>
      </c>
      <c r="G34" s="1">
        <v>74370407</v>
      </c>
    </row>
    <row r="35" spans="1:7" x14ac:dyDescent="0.25">
      <c r="A35" t="s">
        <v>39</v>
      </c>
      <c r="B35">
        <v>5.2700999999999998E-2</v>
      </c>
      <c r="C35">
        <v>0.18837899999999999</v>
      </c>
      <c r="D35">
        <v>0.99571900000000002</v>
      </c>
      <c r="E35" s="1">
        <v>1014751</v>
      </c>
      <c r="F35" s="1">
        <v>11114412</v>
      </c>
      <c r="G35" s="1">
        <v>74370407</v>
      </c>
    </row>
    <row r="36" spans="1:7" x14ac:dyDescent="0.25">
      <c r="A36" t="s">
        <v>40</v>
      </c>
      <c r="B36">
        <v>5.2700999999999998E-2</v>
      </c>
      <c r="C36">
        <v>0.18837899999999999</v>
      </c>
      <c r="D36">
        <v>0.99571900000000002</v>
      </c>
      <c r="E36" s="1">
        <v>1014751</v>
      </c>
      <c r="F36" s="1">
        <v>11114412</v>
      </c>
      <c r="G36" s="1">
        <v>74370407</v>
      </c>
    </row>
    <row r="37" spans="1:7" x14ac:dyDescent="0.25">
      <c r="A37" t="s">
        <v>41</v>
      </c>
      <c r="B37">
        <v>5.2700999999999998E-2</v>
      </c>
      <c r="C37">
        <v>0.18837899999999999</v>
      </c>
      <c r="D37">
        <v>0.99571900000000002</v>
      </c>
      <c r="E37" s="1">
        <v>1014751</v>
      </c>
      <c r="F37" s="1">
        <v>11114412</v>
      </c>
      <c r="G37" s="1">
        <v>74370407</v>
      </c>
    </row>
    <row r="38" spans="1:7" x14ac:dyDescent="0.25">
      <c r="A38" t="s">
        <v>42</v>
      </c>
      <c r="B38">
        <v>5.2700999999999998E-2</v>
      </c>
      <c r="C38">
        <v>0.18837899999999999</v>
      </c>
      <c r="D38">
        <v>0.99571900000000002</v>
      </c>
      <c r="E38" s="1">
        <v>1014751</v>
      </c>
      <c r="F38" s="1">
        <v>11114412</v>
      </c>
      <c r="G38" s="1">
        <v>74370407</v>
      </c>
    </row>
    <row r="39" spans="1:7" x14ac:dyDescent="0.25">
      <c r="A39" t="s">
        <v>43</v>
      </c>
      <c r="B39">
        <v>5.2700999999999998E-2</v>
      </c>
      <c r="C39">
        <v>0.18837899999999999</v>
      </c>
      <c r="D39">
        <v>0.99571900000000002</v>
      </c>
      <c r="E39" s="1">
        <v>1014751</v>
      </c>
      <c r="F39" s="1">
        <v>11114412</v>
      </c>
      <c r="G39" s="1">
        <v>74370407</v>
      </c>
    </row>
    <row r="40" spans="1:7" x14ac:dyDescent="0.25">
      <c r="A40" t="s">
        <v>44</v>
      </c>
      <c r="B40">
        <v>5.2700999999999998E-2</v>
      </c>
      <c r="C40">
        <v>0.18837899999999999</v>
      </c>
      <c r="D40">
        <v>0.99571900000000002</v>
      </c>
      <c r="E40" s="1">
        <v>1014751</v>
      </c>
      <c r="F40" s="1">
        <v>11114412</v>
      </c>
      <c r="G40" s="1">
        <v>74370407</v>
      </c>
    </row>
    <row r="41" spans="1:7" x14ac:dyDescent="0.25">
      <c r="A41" t="s">
        <v>45</v>
      </c>
      <c r="B41">
        <v>5.2700999999999998E-2</v>
      </c>
      <c r="C41">
        <v>0.18837899999999999</v>
      </c>
      <c r="D41">
        <v>0.99571900000000002</v>
      </c>
      <c r="E41" s="1">
        <v>1014751</v>
      </c>
      <c r="F41" s="1">
        <v>11114412</v>
      </c>
      <c r="G41" s="1">
        <v>74370407</v>
      </c>
    </row>
    <row r="42" spans="1:7" x14ac:dyDescent="0.25">
      <c r="A42" t="s">
        <v>46</v>
      </c>
      <c r="B42">
        <v>5.2700999999999998E-2</v>
      </c>
      <c r="C42">
        <v>0.18837899999999999</v>
      </c>
      <c r="D42">
        <v>0.99571900000000002</v>
      </c>
      <c r="E42" s="1">
        <v>1014751</v>
      </c>
      <c r="F42" s="1">
        <v>11114412</v>
      </c>
      <c r="G42" s="1">
        <v>74370407</v>
      </c>
    </row>
    <row r="43" spans="1:7" x14ac:dyDescent="0.25">
      <c r="A43" t="s">
        <v>47</v>
      </c>
      <c r="B43">
        <v>5.2700999999999998E-2</v>
      </c>
      <c r="C43">
        <v>0.18837899999999999</v>
      </c>
      <c r="D43">
        <v>0.99571900000000002</v>
      </c>
      <c r="E43" s="1">
        <v>1014751</v>
      </c>
      <c r="F43" s="1">
        <v>11114412</v>
      </c>
      <c r="G43" s="1">
        <v>74370407</v>
      </c>
    </row>
    <row r="44" spans="1:7" x14ac:dyDescent="0.25">
      <c r="A44" t="s">
        <v>48</v>
      </c>
      <c r="B44">
        <v>5.2700999999999998E-2</v>
      </c>
      <c r="C44">
        <v>0.18837899999999999</v>
      </c>
      <c r="D44">
        <v>0.99571900000000002</v>
      </c>
      <c r="E44" s="1">
        <v>1014751</v>
      </c>
      <c r="F44" s="1">
        <v>11114412</v>
      </c>
      <c r="G44" s="1">
        <v>74370407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9" sqref="C9"/>
    </sheetView>
  </sheetViews>
  <sheetFormatPr defaultRowHeight="15" x14ac:dyDescent="0.25"/>
  <cols>
    <col min="1" max="1" width="28.85546875" bestFit="1" customWidth="1"/>
    <col min="2" max="3" width="9.28515625" bestFit="1" customWidth="1"/>
    <col min="4" max="4" width="8.5703125" bestFit="1" customWidth="1"/>
    <col min="6" max="6" width="11.5703125" bestFit="1" customWidth="1"/>
    <col min="7" max="7" width="11.140625" bestFit="1" customWidth="1"/>
  </cols>
  <sheetData>
    <row r="1" spans="1:7" x14ac:dyDescent="0.25">
      <c r="A1" t="s">
        <v>0</v>
      </c>
      <c r="B1">
        <f>AVERAGE(B5:B52)</f>
        <v>-8.3727708333333317E-2</v>
      </c>
      <c r="C1">
        <f t="shared" ref="C1:D1" si="0">AVERAGE(C5:C52)</f>
        <v>-0.15485043749999999</v>
      </c>
      <c r="D1">
        <f t="shared" si="0"/>
        <v>0.95327668749999983</v>
      </c>
    </row>
    <row r="2" spans="1:7" x14ac:dyDescent="0.25">
      <c r="A2" t="s">
        <v>50</v>
      </c>
      <c r="B2">
        <f>_xlfn.STDEV.S(B5:B52)</f>
        <v>1.5104763609549115E-2</v>
      </c>
      <c r="C2">
        <f t="shared" ref="C2:D2" si="1">_xlfn.STDEV.S(C5:C52)</f>
        <v>2.5394013192848581E-2</v>
      </c>
      <c r="D2">
        <f t="shared" si="1"/>
        <v>0.1405473752895193</v>
      </c>
    </row>
    <row r="3" spans="1:7" x14ac:dyDescent="0.25">
      <c r="B3" s="2">
        <f>B2/B1</f>
        <v>-0.18040340420419307</v>
      </c>
      <c r="C3" s="2">
        <f t="shared" ref="C3:D3" si="2">C2/C1</f>
        <v>-0.1639905808651563</v>
      </c>
      <c r="D3" s="2">
        <f t="shared" si="2"/>
        <v>0.14743607719822618</v>
      </c>
    </row>
    <row r="4" spans="1:7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 x14ac:dyDescent="0.25">
      <c r="A5" t="s">
        <v>9</v>
      </c>
      <c r="B5">
        <v>0</v>
      </c>
      <c r="C5">
        <v>0</v>
      </c>
      <c r="D5">
        <v>0</v>
      </c>
      <c r="E5" t="s">
        <v>49</v>
      </c>
      <c r="F5" t="s">
        <v>49</v>
      </c>
      <c r="G5" s="1">
        <v>90000000</v>
      </c>
    </row>
    <row r="6" spans="1:7" x14ac:dyDescent="0.25">
      <c r="A6" s="1">
        <v>4920612500000</v>
      </c>
      <c r="B6">
        <v>-8.9455000000000007E-2</v>
      </c>
      <c r="C6">
        <v>-0.16378999999999999</v>
      </c>
      <c r="D6">
        <v>0.97431199999999996</v>
      </c>
      <c r="E6" t="s">
        <v>51</v>
      </c>
      <c r="F6" s="1">
        <v>10843461</v>
      </c>
      <c r="G6" s="1">
        <v>241358459</v>
      </c>
    </row>
    <row r="7" spans="1:7" x14ac:dyDescent="0.25">
      <c r="A7" s="1">
        <v>4920619375000</v>
      </c>
      <c r="B7">
        <v>-8.9987999999999999E-2</v>
      </c>
      <c r="C7">
        <v>-0.16483200000000001</v>
      </c>
      <c r="D7">
        <v>0.97299800000000003</v>
      </c>
      <c r="E7" t="s">
        <v>52</v>
      </c>
      <c r="F7" s="1">
        <v>10924182</v>
      </c>
      <c r="G7" s="1">
        <v>241368301</v>
      </c>
    </row>
    <row r="8" spans="1:7" x14ac:dyDescent="0.25">
      <c r="A8" s="1">
        <v>4920625625000</v>
      </c>
      <c r="B8">
        <v>-8.9286000000000004E-2</v>
      </c>
      <c r="C8">
        <v>-0.164353</v>
      </c>
      <c r="D8">
        <v>0.97328199999999998</v>
      </c>
      <c r="E8" t="s">
        <v>53</v>
      </c>
      <c r="F8" s="1">
        <v>10878151</v>
      </c>
      <c r="G8" s="1">
        <v>241486481</v>
      </c>
    </row>
    <row r="9" spans="1:7" x14ac:dyDescent="0.25">
      <c r="A9" s="1">
        <v>4920633125000</v>
      </c>
      <c r="B9">
        <v>-8.9333999999999997E-2</v>
      </c>
      <c r="C9">
        <v>-0.16413700000000001</v>
      </c>
      <c r="D9">
        <v>0.97406199999999998</v>
      </c>
      <c r="E9" t="s">
        <v>54</v>
      </c>
      <c r="F9" s="1">
        <v>10860168</v>
      </c>
      <c r="G9" s="1">
        <v>241442154</v>
      </c>
    </row>
    <row r="10" spans="1:7" x14ac:dyDescent="0.25">
      <c r="A10" s="1">
        <v>4920640625000</v>
      </c>
      <c r="B10">
        <v>-8.9677000000000007E-2</v>
      </c>
      <c r="C10">
        <v>-0.163683</v>
      </c>
      <c r="D10">
        <v>0.97442300000000004</v>
      </c>
      <c r="E10" t="s">
        <v>55</v>
      </c>
      <c r="F10" s="1">
        <v>10842953</v>
      </c>
      <c r="G10" s="1">
        <v>241283051</v>
      </c>
    </row>
    <row r="11" spans="1:7" x14ac:dyDescent="0.25">
      <c r="A11" s="1">
        <v>4920646875000</v>
      </c>
      <c r="B11">
        <v>-8.8981000000000005E-2</v>
      </c>
      <c r="C11">
        <v>-0.16484199999999999</v>
      </c>
      <c r="D11">
        <v>0.97396499999999997</v>
      </c>
      <c r="E11" t="s">
        <v>56</v>
      </c>
      <c r="F11" s="1">
        <v>10886852</v>
      </c>
      <c r="G11" s="1">
        <v>241640121</v>
      </c>
    </row>
    <row r="12" spans="1:7" x14ac:dyDescent="0.25">
      <c r="A12" s="1">
        <v>4920649687500</v>
      </c>
      <c r="B12">
        <v>-8.9954999999999993E-2</v>
      </c>
      <c r="C12">
        <v>-0.164489</v>
      </c>
      <c r="D12">
        <v>0.97417299999999996</v>
      </c>
      <c r="E12" t="s">
        <v>57</v>
      </c>
      <c r="F12" s="1">
        <v>10893377</v>
      </c>
      <c r="G12" s="1">
        <v>241326935</v>
      </c>
    </row>
    <row r="13" spans="1:7" x14ac:dyDescent="0.25">
      <c r="A13" s="1">
        <v>4920660937500</v>
      </c>
      <c r="B13">
        <v>-9.1713000000000003E-2</v>
      </c>
      <c r="C13">
        <v>-0.16561699999999999</v>
      </c>
      <c r="D13">
        <v>0.974638</v>
      </c>
      <c r="E13" t="s">
        <v>58</v>
      </c>
      <c r="F13" s="1">
        <v>10992324</v>
      </c>
      <c r="G13" s="1">
        <v>241023895</v>
      </c>
    </row>
    <row r="14" spans="1:7" x14ac:dyDescent="0.25">
      <c r="A14" s="1">
        <v>4920668437500</v>
      </c>
      <c r="B14">
        <v>-9.0814000000000006E-2</v>
      </c>
      <c r="C14">
        <v>-0.16708200000000001</v>
      </c>
      <c r="D14">
        <v>0.97556200000000004</v>
      </c>
      <c r="E14" t="s">
        <v>59</v>
      </c>
      <c r="F14" s="1">
        <v>11030408</v>
      </c>
      <c r="G14" s="1">
        <v>241474518</v>
      </c>
    </row>
    <row r="15" spans="1:7" x14ac:dyDescent="0.25">
      <c r="A15" s="1">
        <v>4920675312500</v>
      </c>
      <c r="B15">
        <v>-8.8600999999999999E-2</v>
      </c>
      <c r="C15">
        <v>-0.16259499999999999</v>
      </c>
      <c r="D15">
        <v>0.97623700000000002</v>
      </c>
      <c r="E15" t="s">
        <v>60</v>
      </c>
      <c r="F15" s="1">
        <v>10740008</v>
      </c>
      <c r="G15" s="1">
        <v>241413345</v>
      </c>
    </row>
    <row r="16" spans="1:7" x14ac:dyDescent="0.25">
      <c r="A16" s="1">
        <v>4920679687500</v>
      </c>
      <c r="B16">
        <v>-7.3837E-2</v>
      </c>
      <c r="C16">
        <v>-0.14421100000000001</v>
      </c>
      <c r="D16">
        <v>0.96818700000000002</v>
      </c>
      <c r="E16" t="s">
        <v>61</v>
      </c>
      <c r="F16" s="1">
        <v>9499784</v>
      </c>
      <c r="G16" s="1">
        <v>242887268</v>
      </c>
    </row>
    <row r="17" spans="1:7" x14ac:dyDescent="0.25">
      <c r="A17" s="1">
        <v>4920689687500</v>
      </c>
      <c r="B17">
        <v>-7.8219999999999998E-2</v>
      </c>
      <c r="C17">
        <v>-0.14668100000000001</v>
      </c>
      <c r="D17">
        <v>0.97077000000000002</v>
      </c>
      <c r="E17" t="s">
        <v>62</v>
      </c>
      <c r="F17" s="1">
        <v>9717052</v>
      </c>
      <c r="G17" s="1">
        <v>241930405</v>
      </c>
    </row>
    <row r="18" spans="1:7" x14ac:dyDescent="0.25">
      <c r="A18" s="1">
        <v>4920696562500</v>
      </c>
      <c r="B18">
        <v>-8.0084000000000002E-2</v>
      </c>
      <c r="C18">
        <v>-0.15051999999999999</v>
      </c>
      <c r="D18">
        <v>0.97250300000000001</v>
      </c>
      <c r="E18" t="s">
        <v>63</v>
      </c>
      <c r="F18" s="1">
        <v>9943999</v>
      </c>
      <c r="G18" s="1">
        <v>241984680</v>
      </c>
    </row>
    <row r="19" spans="1:7" x14ac:dyDescent="0.25">
      <c r="A19" s="1">
        <v>4920702187500</v>
      </c>
      <c r="B19">
        <v>-8.1597000000000003E-2</v>
      </c>
      <c r="C19">
        <v>-0.152641</v>
      </c>
      <c r="D19">
        <v>0.97223700000000002</v>
      </c>
      <c r="E19" t="s">
        <v>64</v>
      </c>
      <c r="F19" s="1">
        <v>10094322</v>
      </c>
      <c r="G19" s="1">
        <v>241872406</v>
      </c>
    </row>
    <row r="20" spans="1:7" x14ac:dyDescent="0.25">
      <c r="A20" s="1">
        <v>4920710312500</v>
      </c>
      <c r="B20">
        <v>-8.0984E-2</v>
      </c>
      <c r="C20">
        <v>-0.15251600000000001</v>
      </c>
      <c r="D20">
        <v>0.97143000000000002</v>
      </c>
      <c r="E20" t="s">
        <v>65</v>
      </c>
      <c r="F20" s="1">
        <v>10079718</v>
      </c>
      <c r="G20" s="1">
        <v>242032227</v>
      </c>
    </row>
    <row r="21" spans="1:7" x14ac:dyDescent="0.25">
      <c r="A21" s="1">
        <v>4920717187500</v>
      </c>
      <c r="B21">
        <v>-7.9520999999999994E-2</v>
      </c>
      <c r="C21">
        <v>-0.151366</v>
      </c>
      <c r="D21">
        <v>0.97141699999999997</v>
      </c>
      <c r="E21" t="s">
        <v>66</v>
      </c>
      <c r="F21" s="1">
        <v>9982607</v>
      </c>
      <c r="G21" s="1">
        <v>242284576</v>
      </c>
    </row>
    <row r="22" spans="1:7" x14ac:dyDescent="0.25">
      <c r="A22" s="1">
        <v>4920724062500</v>
      </c>
      <c r="B22">
        <v>-8.0009999999999998E-2</v>
      </c>
      <c r="C22">
        <v>-0.151753</v>
      </c>
      <c r="D22">
        <v>0.97328199999999998</v>
      </c>
      <c r="E22" t="s">
        <v>67</v>
      </c>
      <c r="F22" s="1">
        <v>9996448</v>
      </c>
      <c r="G22" s="1">
        <v>242200073</v>
      </c>
    </row>
    <row r="23" spans="1:7" x14ac:dyDescent="0.25">
      <c r="A23" s="1">
        <v>4920731562500</v>
      </c>
      <c r="B23">
        <v>-7.8592999999999996E-2</v>
      </c>
      <c r="C23">
        <v>-0.15109800000000001</v>
      </c>
      <c r="D23">
        <v>0.97158699999999998</v>
      </c>
      <c r="E23" t="s">
        <v>68</v>
      </c>
      <c r="F23" s="1">
        <v>9942733</v>
      </c>
      <c r="G23" s="1">
        <v>242518936</v>
      </c>
    </row>
    <row r="24" spans="1:7" x14ac:dyDescent="0.25">
      <c r="A24" s="1">
        <v>4920738125000</v>
      </c>
      <c r="B24">
        <v>-7.8349000000000002E-2</v>
      </c>
      <c r="C24">
        <v>-0.148838</v>
      </c>
      <c r="D24">
        <v>0.97211999999999998</v>
      </c>
      <c r="E24" t="s">
        <v>69</v>
      </c>
      <c r="F24" s="1">
        <v>9816342</v>
      </c>
      <c r="G24" s="1">
        <v>242237579</v>
      </c>
    </row>
    <row r="25" spans="1:7" x14ac:dyDescent="0.25">
      <c r="A25" s="1">
        <v>4920745312500</v>
      </c>
      <c r="B25">
        <v>-8.0010999999999999E-2</v>
      </c>
      <c r="C25">
        <v>-0.15188599999999999</v>
      </c>
      <c r="D25">
        <v>0.97452499999999997</v>
      </c>
      <c r="E25" t="s">
        <v>70</v>
      </c>
      <c r="F25" s="1">
        <v>9990682</v>
      </c>
      <c r="G25" s="1">
        <v>242220428</v>
      </c>
    </row>
    <row r="26" spans="1:7" x14ac:dyDescent="0.25">
      <c r="A26" s="1">
        <v>4920752500000</v>
      </c>
      <c r="B26">
        <v>-7.7341999999999994E-2</v>
      </c>
      <c r="C26">
        <v>-0.14763200000000001</v>
      </c>
      <c r="D26">
        <v>0.971773</v>
      </c>
      <c r="E26" t="s">
        <v>71</v>
      </c>
      <c r="F26" s="1">
        <v>9731872</v>
      </c>
      <c r="G26" s="1">
        <v>242350662</v>
      </c>
    </row>
    <row r="27" spans="1:7" x14ac:dyDescent="0.25">
      <c r="A27" s="1">
        <v>4920759375000</v>
      </c>
      <c r="B27">
        <v>-7.8439999999999996E-2</v>
      </c>
      <c r="C27">
        <v>-0.15107000000000001</v>
      </c>
      <c r="D27">
        <v>0.97163100000000002</v>
      </c>
      <c r="E27" t="s">
        <v>72</v>
      </c>
      <c r="F27" s="1">
        <v>9936857</v>
      </c>
      <c r="G27" s="1">
        <v>242560272</v>
      </c>
    </row>
    <row r="28" spans="1:7" x14ac:dyDescent="0.25">
      <c r="A28" s="1">
        <v>4920766250000</v>
      </c>
      <c r="B28">
        <v>-7.9982999999999999E-2</v>
      </c>
      <c r="C28">
        <v>-0.15082000000000001</v>
      </c>
      <c r="D28">
        <v>0.97435799999999995</v>
      </c>
      <c r="E28" t="s">
        <v>73</v>
      </c>
      <c r="F28" s="1">
        <v>9937866</v>
      </c>
      <c r="G28" s="1">
        <v>242061981</v>
      </c>
    </row>
    <row r="29" spans="1:7" x14ac:dyDescent="0.25">
      <c r="A29" s="1">
        <v>4920768437500</v>
      </c>
      <c r="B29">
        <v>-8.0102000000000007E-2</v>
      </c>
      <c r="C29">
        <v>-0.150306</v>
      </c>
      <c r="D29">
        <v>0.97425099999999998</v>
      </c>
      <c r="E29" t="s">
        <v>74</v>
      </c>
      <c r="F29" s="1">
        <v>9916194</v>
      </c>
      <c r="G29" s="1">
        <v>241945663</v>
      </c>
    </row>
    <row r="30" spans="1:7" x14ac:dyDescent="0.25">
      <c r="A30" s="1">
        <v>4920780312500</v>
      </c>
      <c r="B30">
        <v>-7.8759999999999997E-2</v>
      </c>
      <c r="C30">
        <v>-0.14904999999999999</v>
      </c>
      <c r="D30">
        <v>0.97026199999999996</v>
      </c>
      <c r="E30" t="s">
        <v>75</v>
      </c>
      <c r="F30" s="1">
        <v>9856543</v>
      </c>
      <c r="G30" s="1">
        <v>242147430</v>
      </c>
    </row>
    <row r="31" spans="1:7" x14ac:dyDescent="0.25">
      <c r="A31" s="1">
        <v>4920787500000</v>
      </c>
      <c r="B31">
        <v>-7.9908999999999994E-2</v>
      </c>
      <c r="C31">
        <v>-0.15180199999999999</v>
      </c>
      <c r="D31">
        <v>0.97729600000000005</v>
      </c>
      <c r="E31" t="s">
        <v>76</v>
      </c>
      <c r="F31" s="1">
        <v>9956016</v>
      </c>
      <c r="G31" s="1">
        <v>242237564</v>
      </c>
    </row>
    <row r="32" spans="1:7" x14ac:dyDescent="0.25">
      <c r="A32" s="1">
        <v>4920794375000</v>
      </c>
      <c r="B32">
        <v>-7.7768000000000004E-2</v>
      </c>
      <c r="C32">
        <v>-0.14804300000000001</v>
      </c>
      <c r="D32">
        <v>0.97035700000000003</v>
      </c>
      <c r="E32" t="s">
        <v>77</v>
      </c>
      <c r="F32" s="1">
        <v>9777968</v>
      </c>
      <c r="G32" s="1">
        <v>242286835</v>
      </c>
    </row>
    <row r="33" spans="1:7" x14ac:dyDescent="0.25">
      <c r="A33" s="1">
        <v>4920801562500</v>
      </c>
      <c r="B33">
        <v>-8.0095E-2</v>
      </c>
      <c r="C33">
        <v>-0.15260899999999999</v>
      </c>
      <c r="D33">
        <v>0.97284800000000005</v>
      </c>
      <c r="E33" t="s">
        <v>78</v>
      </c>
      <c r="F33" s="1">
        <v>10046295</v>
      </c>
      <c r="G33" s="1">
        <v>242307892</v>
      </c>
    </row>
    <row r="34" spans="1:7" x14ac:dyDescent="0.25">
      <c r="A34" s="1">
        <v>4920808125000</v>
      </c>
      <c r="B34">
        <v>-8.2048999999999997E-2</v>
      </c>
      <c r="C34">
        <v>-0.15118200000000001</v>
      </c>
      <c r="D34">
        <v>0.97221199999999997</v>
      </c>
      <c r="E34" t="s">
        <v>79</v>
      </c>
      <c r="F34" s="1">
        <v>10033425</v>
      </c>
      <c r="G34" s="1">
        <v>241510666</v>
      </c>
    </row>
    <row r="35" spans="1:7" x14ac:dyDescent="0.25">
      <c r="A35" s="1">
        <v>4920815312500</v>
      </c>
      <c r="B35">
        <v>-8.1336000000000006E-2</v>
      </c>
      <c r="C35">
        <v>-0.152507</v>
      </c>
      <c r="D35">
        <v>0.97000299999999995</v>
      </c>
      <c r="E35" t="s">
        <v>80</v>
      </c>
      <c r="F35" s="1">
        <v>10103261</v>
      </c>
      <c r="G35" s="1">
        <v>241927704</v>
      </c>
    </row>
    <row r="36" spans="1:7" x14ac:dyDescent="0.25">
      <c r="A36" s="1">
        <v>4920822500000</v>
      </c>
      <c r="B36">
        <v>-8.1346000000000002E-2</v>
      </c>
      <c r="C36">
        <v>-0.15279400000000001</v>
      </c>
      <c r="D36">
        <v>0.974414</v>
      </c>
      <c r="E36" t="s">
        <v>81</v>
      </c>
      <c r="F36" s="1">
        <v>10073159</v>
      </c>
      <c r="G36" s="1">
        <v>241969727</v>
      </c>
    </row>
    <row r="37" spans="1:7" x14ac:dyDescent="0.25">
      <c r="A37" s="1">
        <v>4920829062500</v>
      </c>
      <c r="B37">
        <v>-8.0612000000000003E-2</v>
      </c>
      <c r="C37">
        <v>-0.15314</v>
      </c>
      <c r="D37">
        <v>0.97493399999999997</v>
      </c>
      <c r="E37" t="s">
        <v>82</v>
      </c>
      <c r="F37" s="1">
        <v>10065717</v>
      </c>
      <c r="G37" s="1">
        <v>242238007</v>
      </c>
    </row>
    <row r="38" spans="1:7" x14ac:dyDescent="0.25">
      <c r="A38" s="1">
        <v>4920834375000</v>
      </c>
      <c r="B38">
        <v>-8.1957000000000002E-2</v>
      </c>
      <c r="C38">
        <v>-0.153137</v>
      </c>
      <c r="D38">
        <v>0.97273600000000005</v>
      </c>
      <c r="E38" t="s">
        <v>83</v>
      </c>
      <c r="F38" s="1">
        <v>10123877</v>
      </c>
      <c r="G38" s="1">
        <v>241844788</v>
      </c>
    </row>
    <row r="39" spans="1:7" x14ac:dyDescent="0.25">
      <c r="A39" s="1">
        <v>4920843437500</v>
      </c>
      <c r="B39">
        <v>-8.3635000000000001E-2</v>
      </c>
      <c r="C39">
        <v>-0.15260899999999999</v>
      </c>
      <c r="D39">
        <v>0.97105900000000001</v>
      </c>
      <c r="E39" t="s">
        <v>84</v>
      </c>
      <c r="F39" s="1">
        <v>10160105</v>
      </c>
      <c r="G39" s="1">
        <v>241275818</v>
      </c>
    </row>
    <row r="40" spans="1:7" x14ac:dyDescent="0.25">
      <c r="A40" s="1">
        <v>4920850312500</v>
      </c>
      <c r="B40">
        <v>-8.4485000000000005E-2</v>
      </c>
      <c r="C40">
        <v>-0.15567800000000001</v>
      </c>
      <c r="D40">
        <v>0.96977599999999997</v>
      </c>
      <c r="E40" t="s">
        <v>85</v>
      </c>
      <c r="F40" s="1">
        <v>10350736</v>
      </c>
      <c r="G40" s="1">
        <v>241511642</v>
      </c>
    </row>
    <row r="41" spans="1:7" x14ac:dyDescent="0.25">
      <c r="A41" s="1">
        <v>4920857500000</v>
      </c>
      <c r="B41">
        <v>-9.1521000000000005E-2</v>
      </c>
      <c r="C41">
        <v>-0.166268</v>
      </c>
      <c r="D41">
        <v>0.97382100000000005</v>
      </c>
      <c r="E41" t="s">
        <v>86</v>
      </c>
      <c r="F41" s="1">
        <v>11028373</v>
      </c>
      <c r="G41" s="1">
        <v>241169846</v>
      </c>
    </row>
    <row r="42" spans="1:7" x14ac:dyDescent="0.25">
      <c r="A42" s="1">
        <v>4920864062500</v>
      </c>
      <c r="B42">
        <v>-0.105005</v>
      </c>
      <c r="C42">
        <v>-0.18232400000000001</v>
      </c>
      <c r="D42">
        <v>0.98061200000000004</v>
      </c>
      <c r="E42" s="1">
        <v>1002929</v>
      </c>
      <c r="F42" s="1">
        <v>12109797</v>
      </c>
      <c r="G42" s="1">
        <v>240061279</v>
      </c>
    </row>
    <row r="43" spans="1:7" x14ac:dyDescent="0.25">
      <c r="A43" s="1">
        <v>4920871250000</v>
      </c>
      <c r="B43">
        <v>-0.112918</v>
      </c>
      <c r="C43">
        <v>-0.19145599999999999</v>
      </c>
      <c r="D43">
        <v>0.981012</v>
      </c>
      <c r="E43" s="1">
        <v>1005878</v>
      </c>
      <c r="F43" s="1">
        <v>12766342</v>
      </c>
      <c r="G43" s="1">
        <v>239468445</v>
      </c>
    </row>
    <row r="44" spans="1:7" x14ac:dyDescent="0.25">
      <c r="A44" s="1">
        <v>4920878750000</v>
      </c>
      <c r="B44">
        <v>-0.111945</v>
      </c>
      <c r="C44">
        <v>-0.191215</v>
      </c>
      <c r="D44">
        <v>0.97815799999999997</v>
      </c>
      <c r="E44" s="1">
        <v>1002939</v>
      </c>
      <c r="F44" s="1">
        <v>12763313</v>
      </c>
      <c r="G44" s="1">
        <v>239653534</v>
      </c>
    </row>
    <row r="45" spans="1:7" x14ac:dyDescent="0.25">
      <c r="A45" s="1">
        <v>4920885000000</v>
      </c>
      <c r="B45">
        <v>-0.107034</v>
      </c>
      <c r="C45">
        <v>-0.18535199999999999</v>
      </c>
      <c r="D45">
        <v>0.98002</v>
      </c>
      <c r="E45" s="1">
        <v>1003121</v>
      </c>
      <c r="F45" s="1">
        <v>12319937</v>
      </c>
      <c r="G45" s="1">
        <v>239995178</v>
      </c>
    </row>
    <row r="46" spans="1:7" x14ac:dyDescent="0.25">
      <c r="A46" s="1">
        <v>4920892500000</v>
      </c>
      <c r="B46">
        <v>-9.1354000000000005E-2</v>
      </c>
      <c r="C46">
        <v>-0.16769500000000001</v>
      </c>
      <c r="D46">
        <v>0.97203200000000001</v>
      </c>
      <c r="E46" t="s">
        <v>87</v>
      </c>
      <c r="F46" s="1">
        <v>11114696</v>
      </c>
      <c r="G46" s="1">
        <v>241420166</v>
      </c>
    </row>
    <row r="47" spans="1:7" x14ac:dyDescent="0.25">
      <c r="A47" s="1">
        <v>4920899375000</v>
      </c>
      <c r="B47">
        <v>-9.1416999999999998E-2</v>
      </c>
      <c r="C47">
        <v>-0.16590199999999999</v>
      </c>
      <c r="D47">
        <v>0.97682000000000002</v>
      </c>
      <c r="E47" t="s">
        <v>88</v>
      </c>
      <c r="F47" s="1">
        <v>10974400</v>
      </c>
      <c r="G47" s="1">
        <v>241143951</v>
      </c>
    </row>
    <row r="48" spans="1:7" x14ac:dyDescent="0.25">
      <c r="A48" s="1">
        <v>4920900625000</v>
      </c>
      <c r="B48">
        <v>-8.0538999999999999E-2</v>
      </c>
      <c r="C48">
        <v>-0.15216399999999999</v>
      </c>
      <c r="D48">
        <v>0.97372800000000004</v>
      </c>
      <c r="E48" t="s">
        <v>89</v>
      </c>
      <c r="F48" s="1">
        <v>10026797</v>
      </c>
      <c r="G48" s="1">
        <v>242108017</v>
      </c>
    </row>
    <row r="49" spans="1:7" x14ac:dyDescent="0.25">
      <c r="A49" s="1">
        <v>4920913750000</v>
      </c>
      <c r="B49">
        <v>-8.0280000000000004E-2</v>
      </c>
      <c r="C49">
        <v>-0.15099599999999999</v>
      </c>
      <c r="D49">
        <v>0.97142099999999998</v>
      </c>
      <c r="E49" t="s">
        <v>90</v>
      </c>
      <c r="F49" s="1">
        <v>9984163</v>
      </c>
      <c r="G49" s="1">
        <v>242001846</v>
      </c>
    </row>
    <row r="50" spans="1:7" x14ac:dyDescent="0.25">
      <c r="A50" s="1">
        <v>4920920312500</v>
      </c>
      <c r="B50">
        <v>-7.9122999999999999E-2</v>
      </c>
      <c r="C50">
        <v>-0.14737</v>
      </c>
      <c r="D50">
        <v>0.97104999999999997</v>
      </c>
      <c r="E50" t="s">
        <v>91</v>
      </c>
      <c r="F50" s="1">
        <v>9773523</v>
      </c>
      <c r="G50" s="1">
        <v>241768539</v>
      </c>
    </row>
    <row r="51" spans="1:7" x14ac:dyDescent="0.25">
      <c r="A51" s="1">
        <v>4920927500000</v>
      </c>
      <c r="B51">
        <v>-8.4532999999999997E-2</v>
      </c>
      <c r="C51">
        <v>-0.15446199999999999</v>
      </c>
      <c r="D51">
        <v>0.97434900000000002</v>
      </c>
      <c r="E51" t="s">
        <v>92</v>
      </c>
      <c r="F51" s="1">
        <v>10243729</v>
      </c>
      <c r="G51" s="1">
        <v>241309158</v>
      </c>
    </row>
    <row r="52" spans="1:7" x14ac:dyDescent="0.25">
      <c r="A52" s="1">
        <v>4920934062500</v>
      </c>
      <c r="B52">
        <v>-8.6431999999999995E-2</v>
      </c>
      <c r="C52">
        <v>-0.158308</v>
      </c>
      <c r="D52">
        <v>0.974638</v>
      </c>
      <c r="E52" t="s">
        <v>93</v>
      </c>
      <c r="F52" s="1">
        <v>10484528</v>
      </c>
      <c r="G52" s="1">
        <v>241366531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I3" sqref="I3"/>
    </sheetView>
  </sheetViews>
  <sheetFormatPr defaultRowHeight="15" x14ac:dyDescent="0.25"/>
  <cols>
    <col min="1" max="1" width="28.85546875" bestFit="1" customWidth="1"/>
    <col min="2" max="3" width="9.28515625" bestFit="1" customWidth="1"/>
    <col min="4" max="5" width="8.5703125" bestFit="1" customWidth="1"/>
    <col min="6" max="6" width="11.5703125" bestFit="1" customWidth="1"/>
    <col min="7" max="7" width="11.140625" bestFit="1" customWidth="1"/>
  </cols>
  <sheetData>
    <row r="1" spans="1:7" x14ac:dyDescent="0.25">
      <c r="B1">
        <f>AVERAGE(B6:B500)</f>
        <v>-7.9460000000000031E-2</v>
      </c>
      <c r="C1">
        <f t="shared" ref="C1:D1" si="0">AVERAGE(C6:C500)</f>
        <v>-8.4972888888888889E-2</v>
      </c>
      <c r="D1">
        <f t="shared" si="0"/>
        <v>0.96093702222222233</v>
      </c>
    </row>
    <row r="2" spans="1:7" x14ac:dyDescent="0.25">
      <c r="A2" t="s">
        <v>0</v>
      </c>
      <c r="B2">
        <f>_xlfn.STDEV.S(B6:B50)</f>
        <v>7.3435571638124926E-4</v>
      </c>
      <c r="C2">
        <f t="shared" ref="C2:D2" si="1">_xlfn.STDEV.S(C6:C50)</f>
        <v>6.9595882918402027E-4</v>
      </c>
      <c r="D2">
        <f t="shared" si="1"/>
        <v>8.6075475572020476E-4</v>
      </c>
    </row>
    <row r="3" spans="1:7" x14ac:dyDescent="0.25">
      <c r="A3" t="s">
        <v>94</v>
      </c>
      <c r="B3" s="3">
        <f>B2/B1</f>
        <v>-9.2418287991599419E-3</v>
      </c>
      <c r="C3" s="3">
        <f t="shared" ref="C3:D3" si="2">C2/C1</f>
        <v>-8.1903632827414006E-3</v>
      </c>
      <c r="D3" s="3">
        <f t="shared" si="2"/>
        <v>8.9574523180474379E-4</v>
      </c>
    </row>
    <row r="5" spans="1:7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x14ac:dyDescent="0.25">
      <c r="A6" s="1">
        <v>4923890937500</v>
      </c>
      <c r="B6">
        <v>-7.7786999999999995E-2</v>
      </c>
      <c r="C6">
        <v>-8.4265000000000007E-2</v>
      </c>
      <c r="D6">
        <v>0.96042099999999997</v>
      </c>
      <c r="E6" t="s">
        <v>95</v>
      </c>
      <c r="F6" s="1">
        <v>6809160</v>
      </c>
      <c r="G6" s="1">
        <v>227289047</v>
      </c>
    </row>
    <row r="7" spans="1:7" x14ac:dyDescent="0.25">
      <c r="A7" s="1">
        <v>4923897812500</v>
      </c>
      <c r="B7">
        <v>-7.8542000000000001E-2</v>
      </c>
      <c r="C7">
        <v>-8.4495000000000001E-2</v>
      </c>
      <c r="D7">
        <v>0.95883799999999997</v>
      </c>
      <c r="E7" t="s">
        <v>96</v>
      </c>
      <c r="F7" s="1">
        <v>6860527</v>
      </c>
      <c r="G7" s="1">
        <v>227091156</v>
      </c>
    </row>
    <row r="8" spans="1:7" x14ac:dyDescent="0.25">
      <c r="A8" s="1">
        <v>4923904687500</v>
      </c>
      <c r="B8">
        <v>-7.8501000000000001E-2</v>
      </c>
      <c r="C8">
        <v>-8.3736000000000005E-2</v>
      </c>
      <c r="D8">
        <v>0.96147700000000003</v>
      </c>
      <c r="E8" t="s">
        <v>97</v>
      </c>
      <c r="F8" s="1">
        <v>6807605</v>
      </c>
      <c r="G8" s="1">
        <v>226848450</v>
      </c>
    </row>
    <row r="9" spans="1:7" x14ac:dyDescent="0.25">
      <c r="A9" s="1">
        <v>4923912187500</v>
      </c>
      <c r="B9">
        <v>-7.8509999999999996E-2</v>
      </c>
      <c r="C9">
        <v>-8.4719000000000003E-2</v>
      </c>
      <c r="D9">
        <v>0.96076399999999995</v>
      </c>
      <c r="E9" t="s">
        <v>98</v>
      </c>
      <c r="F9" s="1">
        <v>6855207</v>
      </c>
      <c r="G9" s="1">
        <v>227178375</v>
      </c>
    </row>
    <row r="10" spans="1:7" x14ac:dyDescent="0.25">
      <c r="A10" s="1">
        <v>4923918750000</v>
      </c>
      <c r="B10">
        <v>-7.843E-2</v>
      </c>
      <c r="C10">
        <v>-8.4005999999999997E-2</v>
      </c>
      <c r="D10">
        <v>0.96284400000000003</v>
      </c>
      <c r="E10" t="s">
        <v>99</v>
      </c>
      <c r="F10" s="1">
        <v>6806769</v>
      </c>
      <c r="G10" s="1">
        <v>226966019</v>
      </c>
    </row>
    <row r="11" spans="1:7" x14ac:dyDescent="0.25">
      <c r="A11" s="1">
        <v>4923925937500</v>
      </c>
      <c r="B11">
        <v>-7.8306000000000001E-2</v>
      </c>
      <c r="C11">
        <v>-8.4004999999999996E-2</v>
      </c>
      <c r="D11">
        <v>0.96059700000000003</v>
      </c>
      <c r="E11" t="s">
        <v>100</v>
      </c>
      <c r="F11" s="1">
        <v>6817537</v>
      </c>
      <c r="G11" s="1">
        <v>227010986</v>
      </c>
    </row>
    <row r="12" spans="1:7" x14ac:dyDescent="0.25">
      <c r="A12" s="1">
        <v>4923932500000</v>
      </c>
      <c r="B12">
        <v>-7.9122999999999999E-2</v>
      </c>
      <c r="C12">
        <v>-8.4495000000000001E-2</v>
      </c>
      <c r="D12">
        <v>0.962059</v>
      </c>
      <c r="E12" t="s">
        <v>101</v>
      </c>
      <c r="F12" s="1">
        <v>6861042</v>
      </c>
      <c r="G12" s="1">
        <v>226880508</v>
      </c>
    </row>
    <row r="13" spans="1:7" x14ac:dyDescent="0.25">
      <c r="A13" s="1">
        <v>4923940000000</v>
      </c>
      <c r="B13">
        <v>-7.8769000000000006E-2</v>
      </c>
      <c r="C13">
        <v>-8.3913000000000001E-2</v>
      </c>
      <c r="D13">
        <v>0.96112500000000001</v>
      </c>
      <c r="E13" t="s">
        <v>102</v>
      </c>
      <c r="F13" s="1">
        <v>6828432</v>
      </c>
      <c r="G13" s="1">
        <v>226810806</v>
      </c>
    </row>
    <row r="14" spans="1:7" x14ac:dyDescent="0.25">
      <c r="A14" s="1">
        <v>4923946875000</v>
      </c>
      <c r="B14">
        <v>-7.9297999999999993E-2</v>
      </c>
      <c r="C14">
        <v>-8.5247000000000003E-2</v>
      </c>
      <c r="D14">
        <v>0.96193099999999998</v>
      </c>
      <c r="E14" t="s">
        <v>103</v>
      </c>
      <c r="F14" s="1">
        <v>6901175</v>
      </c>
      <c r="G14" s="1">
        <v>227070740</v>
      </c>
    </row>
    <row r="15" spans="1:7" x14ac:dyDescent="0.25">
      <c r="A15" s="1">
        <v>4923949687500</v>
      </c>
      <c r="B15">
        <v>-7.9042000000000001E-2</v>
      </c>
      <c r="C15">
        <v>-8.3914000000000002E-2</v>
      </c>
      <c r="D15">
        <v>0.96146799999999999</v>
      </c>
      <c r="E15" t="s">
        <v>104</v>
      </c>
      <c r="F15" s="1">
        <v>6837072</v>
      </c>
      <c r="G15" s="1">
        <v>226712708</v>
      </c>
    </row>
    <row r="16" spans="1:7" x14ac:dyDescent="0.25">
      <c r="A16" s="1">
        <v>4923960937500</v>
      </c>
      <c r="B16">
        <v>-7.9741999999999993E-2</v>
      </c>
      <c r="C16">
        <v>-8.5581000000000004E-2</v>
      </c>
      <c r="D16">
        <v>0.96192200000000005</v>
      </c>
      <c r="E16" t="s">
        <v>105</v>
      </c>
      <c r="F16" s="1">
        <v>6933360</v>
      </c>
      <c r="G16" s="1">
        <v>227022491</v>
      </c>
    </row>
    <row r="17" spans="1:7" x14ac:dyDescent="0.25">
      <c r="A17" s="1">
        <v>4923967500000</v>
      </c>
      <c r="B17">
        <v>-7.8745999999999997E-2</v>
      </c>
      <c r="C17">
        <v>-8.4292000000000006E-2</v>
      </c>
      <c r="D17">
        <v>0.96038699999999999</v>
      </c>
      <c r="E17" t="s">
        <v>106</v>
      </c>
      <c r="F17" s="1">
        <v>6848967</v>
      </c>
      <c r="G17" s="1">
        <v>226948044</v>
      </c>
    </row>
    <row r="18" spans="1:7" x14ac:dyDescent="0.25">
      <c r="A18" s="1">
        <v>4923975000000</v>
      </c>
      <c r="B18">
        <v>-7.9112000000000002E-2</v>
      </c>
      <c r="C18">
        <v>-8.6035E-2</v>
      </c>
      <c r="D18">
        <v>0.96139399999999997</v>
      </c>
      <c r="E18" t="s">
        <v>107</v>
      </c>
      <c r="F18" s="1">
        <v>6931577</v>
      </c>
      <c r="G18" s="1">
        <v>227400253</v>
      </c>
    </row>
    <row r="19" spans="1:7" x14ac:dyDescent="0.25">
      <c r="A19" s="1">
        <v>4923981875000</v>
      </c>
      <c r="B19">
        <v>-7.8926999999999997E-2</v>
      </c>
      <c r="C19">
        <v>-8.5487999999999995E-2</v>
      </c>
      <c r="D19">
        <v>0.95979099999999995</v>
      </c>
      <c r="E19" t="s">
        <v>108</v>
      </c>
      <c r="F19" s="1">
        <v>6911996</v>
      </c>
      <c r="G19" s="1">
        <v>227285202</v>
      </c>
    </row>
    <row r="20" spans="1:7" x14ac:dyDescent="0.25">
      <c r="A20" s="1">
        <v>4923988750000</v>
      </c>
      <c r="B20">
        <v>-7.9510999999999998E-2</v>
      </c>
      <c r="C20">
        <v>-8.3893999999999996E-2</v>
      </c>
      <c r="D20">
        <v>0.96117200000000003</v>
      </c>
      <c r="E20" t="s">
        <v>109</v>
      </c>
      <c r="F20" s="1">
        <v>6857210</v>
      </c>
      <c r="G20" s="1">
        <v>226536575</v>
      </c>
    </row>
    <row r="21" spans="1:7" x14ac:dyDescent="0.25">
      <c r="A21" s="1">
        <v>4923995937500</v>
      </c>
      <c r="B21">
        <v>-7.9112000000000002E-2</v>
      </c>
      <c r="C21">
        <v>-8.4542999999999993E-2</v>
      </c>
      <c r="D21">
        <v>0.96138400000000002</v>
      </c>
      <c r="E21" t="s">
        <v>110</v>
      </c>
      <c r="F21" s="1">
        <v>6867385</v>
      </c>
      <c r="G21" s="1">
        <v>226900513</v>
      </c>
    </row>
    <row r="22" spans="1:7" x14ac:dyDescent="0.25">
      <c r="A22" s="1">
        <v>4924002500000</v>
      </c>
      <c r="B22">
        <v>-7.9225000000000004E-2</v>
      </c>
      <c r="C22">
        <v>-8.5075999999999999E-2</v>
      </c>
      <c r="D22">
        <v>0.961947</v>
      </c>
      <c r="E22" t="s">
        <v>111</v>
      </c>
      <c r="F22" s="1">
        <v>6890851</v>
      </c>
      <c r="G22" s="1">
        <v>227039581</v>
      </c>
    </row>
    <row r="23" spans="1:7" x14ac:dyDescent="0.25">
      <c r="A23" s="1">
        <v>4924009687500</v>
      </c>
      <c r="B23">
        <v>-7.9825999999999994E-2</v>
      </c>
      <c r="C23">
        <v>-8.5237999999999994E-2</v>
      </c>
      <c r="D23">
        <v>0.96146799999999999</v>
      </c>
      <c r="E23" t="s">
        <v>112</v>
      </c>
      <c r="F23" s="1">
        <v>6925207</v>
      </c>
      <c r="G23" s="1">
        <v>226877884</v>
      </c>
    </row>
    <row r="24" spans="1:7" x14ac:dyDescent="0.25">
      <c r="A24" s="1">
        <v>4924015937500</v>
      </c>
      <c r="B24">
        <v>-8.0085000000000003E-2</v>
      </c>
      <c r="C24">
        <v>-8.4886000000000003E-2</v>
      </c>
      <c r="D24">
        <v>0.96023499999999995</v>
      </c>
      <c r="E24" t="s">
        <v>113</v>
      </c>
      <c r="F24" s="1">
        <v>6929398</v>
      </c>
      <c r="G24" s="1">
        <v>226666718</v>
      </c>
    </row>
    <row r="25" spans="1:7" x14ac:dyDescent="0.25">
      <c r="A25" s="1">
        <v>4924023437500</v>
      </c>
      <c r="B25">
        <v>-7.9806000000000002E-2</v>
      </c>
      <c r="C25">
        <v>-8.4597000000000006E-2</v>
      </c>
      <c r="D25">
        <v>0.96038699999999999</v>
      </c>
      <c r="E25" t="s">
        <v>114</v>
      </c>
      <c r="F25" s="1">
        <v>6904727</v>
      </c>
      <c r="G25" s="1">
        <v>226669235</v>
      </c>
    </row>
    <row r="26" spans="1:7" x14ac:dyDescent="0.25">
      <c r="A26" s="1">
        <v>4924030937500</v>
      </c>
      <c r="B26">
        <v>-7.9464000000000007E-2</v>
      </c>
      <c r="C26">
        <v>-8.4079000000000001E-2</v>
      </c>
      <c r="D26">
        <v>0.96165299999999998</v>
      </c>
      <c r="E26" t="s">
        <v>115</v>
      </c>
      <c r="F26" s="1">
        <v>6859841</v>
      </c>
      <c r="G26" s="1">
        <v>226616364</v>
      </c>
    </row>
    <row r="27" spans="1:7" x14ac:dyDescent="0.25">
      <c r="A27" s="1">
        <v>4924038125000</v>
      </c>
      <c r="B27">
        <v>-7.9029000000000002E-2</v>
      </c>
      <c r="C27">
        <v>-8.5311999999999999E-2</v>
      </c>
      <c r="D27">
        <v>0.95970699999999998</v>
      </c>
      <c r="E27" t="s">
        <v>116</v>
      </c>
      <c r="F27" s="1">
        <v>6909072</v>
      </c>
      <c r="G27" s="1">
        <v>227189453</v>
      </c>
    </row>
    <row r="28" spans="1:7" x14ac:dyDescent="0.25">
      <c r="A28" s="1">
        <v>4924044687500</v>
      </c>
      <c r="B28">
        <v>-8.0784999999999996E-2</v>
      </c>
      <c r="C28">
        <v>-8.5575999999999999E-2</v>
      </c>
      <c r="D28">
        <v>0.95864400000000005</v>
      </c>
      <c r="E28" t="s">
        <v>117</v>
      </c>
      <c r="F28" s="1">
        <v>6998631</v>
      </c>
      <c r="G28" s="1">
        <v>226649612</v>
      </c>
    </row>
    <row r="29" spans="1:7" x14ac:dyDescent="0.25">
      <c r="A29" s="1">
        <v>4924051875000</v>
      </c>
      <c r="B29">
        <v>-7.9297999999999993E-2</v>
      </c>
      <c r="C29">
        <v>-8.5497000000000004E-2</v>
      </c>
      <c r="D29">
        <v>0.96059700000000003</v>
      </c>
      <c r="E29" t="s">
        <v>118</v>
      </c>
      <c r="F29" s="1">
        <v>6921468</v>
      </c>
      <c r="G29" s="1">
        <v>227154465</v>
      </c>
    </row>
    <row r="30" spans="1:7" x14ac:dyDescent="0.25">
      <c r="A30" s="1">
        <v>4924058750000</v>
      </c>
      <c r="B30">
        <v>-7.9225000000000004E-2</v>
      </c>
      <c r="C30">
        <v>-8.4791000000000005E-2</v>
      </c>
      <c r="D30">
        <v>0.96048900000000004</v>
      </c>
      <c r="E30" t="s">
        <v>119</v>
      </c>
      <c r="F30" s="1">
        <v>6888944</v>
      </c>
      <c r="G30" s="1">
        <v>226943542</v>
      </c>
    </row>
    <row r="31" spans="1:7" x14ac:dyDescent="0.25">
      <c r="A31" s="1">
        <v>4924065625000</v>
      </c>
      <c r="B31">
        <v>-7.9279000000000002E-2</v>
      </c>
      <c r="C31">
        <v>-8.4959999999999994E-2</v>
      </c>
      <c r="D31">
        <v>0.96157899999999996</v>
      </c>
      <c r="E31" t="s">
        <v>120</v>
      </c>
      <c r="F31" s="1">
        <v>6890594</v>
      </c>
      <c r="G31" s="1">
        <v>226980942</v>
      </c>
    </row>
    <row r="32" spans="1:7" x14ac:dyDescent="0.25">
      <c r="A32" s="1">
        <v>4924073125000</v>
      </c>
      <c r="B32">
        <v>-7.9918000000000003E-2</v>
      </c>
      <c r="C32">
        <v>-8.5164000000000004E-2</v>
      </c>
      <c r="D32">
        <v>0.960588</v>
      </c>
      <c r="E32" t="s">
        <v>121</v>
      </c>
      <c r="F32" s="1">
        <v>6932086</v>
      </c>
      <c r="G32" s="1">
        <v>226819839</v>
      </c>
    </row>
    <row r="33" spans="1:7" x14ac:dyDescent="0.25">
      <c r="A33" s="1">
        <v>4924080000000</v>
      </c>
      <c r="B33">
        <v>-8.0683000000000005E-2</v>
      </c>
      <c r="C33">
        <v>-8.6055000000000006E-2</v>
      </c>
      <c r="D33">
        <v>0.96069300000000002</v>
      </c>
      <c r="E33" t="s">
        <v>122</v>
      </c>
      <c r="F33" s="1">
        <v>7000285</v>
      </c>
      <c r="G33" s="1">
        <v>226845352</v>
      </c>
    </row>
    <row r="34" spans="1:7" x14ac:dyDescent="0.25">
      <c r="A34" s="1">
        <v>4924081562500</v>
      </c>
      <c r="B34">
        <v>-8.0002000000000004E-2</v>
      </c>
      <c r="C34">
        <v>-8.6109000000000005E-2</v>
      </c>
      <c r="D34">
        <v>0.96183799999999997</v>
      </c>
      <c r="E34" t="s">
        <v>123</v>
      </c>
      <c r="F34" s="1">
        <v>6967057</v>
      </c>
      <c r="G34" s="1">
        <v>227105499</v>
      </c>
    </row>
    <row r="35" spans="1:7" x14ac:dyDescent="0.25">
      <c r="A35" s="1">
        <v>4924093750000</v>
      </c>
      <c r="B35">
        <v>-7.9897999999999997E-2</v>
      </c>
      <c r="C35">
        <v>-8.4698999999999997E-2</v>
      </c>
      <c r="D35">
        <v>0.96098899999999998</v>
      </c>
      <c r="E35" t="s">
        <v>124</v>
      </c>
      <c r="F35" s="1">
        <v>6908533</v>
      </c>
      <c r="G35" s="1">
        <v>226670822</v>
      </c>
    </row>
    <row r="36" spans="1:7" x14ac:dyDescent="0.25">
      <c r="A36" s="1">
        <v>4924100937500</v>
      </c>
      <c r="B36">
        <v>-7.8667000000000001E-2</v>
      </c>
      <c r="C36">
        <v>-8.5859000000000005E-2</v>
      </c>
      <c r="D36">
        <v>0.96086499999999997</v>
      </c>
      <c r="E36" t="s">
        <v>125</v>
      </c>
      <c r="F36" s="1">
        <v>6910038</v>
      </c>
      <c r="G36" s="1">
        <v>227502716</v>
      </c>
    </row>
    <row r="37" spans="1:7" x14ac:dyDescent="0.25">
      <c r="A37" s="1">
        <v>4924108125000</v>
      </c>
      <c r="B37">
        <v>-7.9547999999999994E-2</v>
      </c>
      <c r="C37">
        <v>-8.5144999999999998E-2</v>
      </c>
      <c r="D37">
        <v>0.96173699999999995</v>
      </c>
      <c r="E37" t="s">
        <v>126</v>
      </c>
      <c r="F37" s="1">
        <v>6908192</v>
      </c>
      <c r="G37" s="1">
        <v>226946503</v>
      </c>
    </row>
    <row r="38" spans="1:7" x14ac:dyDescent="0.25">
      <c r="A38" s="1">
        <v>4924114687500</v>
      </c>
      <c r="B38">
        <v>-8.0091999999999997E-2</v>
      </c>
      <c r="C38">
        <v>-8.6055000000000006E-2</v>
      </c>
      <c r="D38">
        <v>0.96010200000000001</v>
      </c>
      <c r="E38" t="s">
        <v>127</v>
      </c>
      <c r="F38" s="1">
        <v>6980783</v>
      </c>
      <c r="G38" s="1">
        <v>227055557</v>
      </c>
    </row>
    <row r="39" spans="1:7" x14ac:dyDescent="0.25">
      <c r="A39" s="1">
        <v>4924121875000</v>
      </c>
      <c r="B39">
        <v>-7.9732999999999998E-2</v>
      </c>
      <c r="C39">
        <v>-8.4894999999999998E-2</v>
      </c>
      <c r="D39">
        <v>0.96176399999999995</v>
      </c>
      <c r="E39" t="s">
        <v>128</v>
      </c>
      <c r="F39" s="1">
        <v>6904727</v>
      </c>
      <c r="G39" s="1">
        <v>226795853</v>
      </c>
    </row>
    <row r="40" spans="1:7" x14ac:dyDescent="0.25">
      <c r="A40" s="1">
        <v>4924129062500</v>
      </c>
      <c r="B40">
        <v>-7.9891000000000004E-2</v>
      </c>
      <c r="C40">
        <v>-8.5330000000000003E-2</v>
      </c>
      <c r="D40">
        <v>0.96095799999999998</v>
      </c>
      <c r="E40" t="s">
        <v>129</v>
      </c>
      <c r="F40" s="1">
        <v>6935453</v>
      </c>
      <c r="G40" s="1">
        <v>226885727</v>
      </c>
    </row>
    <row r="41" spans="1:7" x14ac:dyDescent="0.25">
      <c r="A41" s="1">
        <v>4924135937500</v>
      </c>
      <c r="B41">
        <v>-8.0203999999999998E-2</v>
      </c>
      <c r="C41">
        <v>-8.5850999999999997E-2</v>
      </c>
      <c r="D41">
        <v>0.96059099999999997</v>
      </c>
      <c r="E41" t="s">
        <v>130</v>
      </c>
      <c r="F41" s="1">
        <v>6972995</v>
      </c>
      <c r="G41" s="1">
        <v>226947800</v>
      </c>
    </row>
    <row r="42" spans="1:7" x14ac:dyDescent="0.25">
      <c r="A42" s="1">
        <v>4924142812500</v>
      </c>
      <c r="B42">
        <v>-7.9482999999999998E-2</v>
      </c>
      <c r="C42">
        <v>-8.5497000000000004E-2</v>
      </c>
      <c r="D42">
        <v>0.96121800000000002</v>
      </c>
      <c r="E42" t="s">
        <v>131</v>
      </c>
      <c r="F42" s="1">
        <v>6924443</v>
      </c>
      <c r="G42" s="1">
        <v>227087769</v>
      </c>
    </row>
    <row r="43" spans="1:7" x14ac:dyDescent="0.25">
      <c r="A43" s="1">
        <v>4924147500000</v>
      </c>
      <c r="B43">
        <v>-8.0499000000000001E-2</v>
      </c>
      <c r="C43">
        <v>-8.6543999999999996E-2</v>
      </c>
      <c r="D43">
        <v>0.959032</v>
      </c>
      <c r="E43" t="s">
        <v>132</v>
      </c>
      <c r="F43" s="1">
        <v>7025934</v>
      </c>
      <c r="G43" s="1">
        <v>227072464</v>
      </c>
    </row>
    <row r="44" spans="1:7" x14ac:dyDescent="0.25">
      <c r="A44" s="1">
        <v>4924157187500</v>
      </c>
      <c r="B44">
        <v>-8.0687999999999996E-2</v>
      </c>
      <c r="C44">
        <v>-8.5237999999999994E-2</v>
      </c>
      <c r="D44">
        <v>0.96112500000000001</v>
      </c>
      <c r="E44" t="s">
        <v>133</v>
      </c>
      <c r="F44" s="1">
        <v>6962382</v>
      </c>
      <c r="G44" s="1">
        <v>226570801</v>
      </c>
    </row>
    <row r="45" spans="1:7" x14ac:dyDescent="0.25">
      <c r="A45" s="1">
        <v>4924164375000</v>
      </c>
      <c r="B45">
        <v>-8.0901000000000001E-2</v>
      </c>
      <c r="C45">
        <v>-8.5330000000000003E-2</v>
      </c>
      <c r="D45">
        <v>0.96139399999999997</v>
      </c>
      <c r="E45" t="s">
        <v>134</v>
      </c>
      <c r="F45" s="1">
        <v>6973023</v>
      </c>
      <c r="G45" s="1">
        <v>226526413</v>
      </c>
    </row>
    <row r="46" spans="1:7" x14ac:dyDescent="0.25">
      <c r="A46" s="1">
        <v>4924170937500</v>
      </c>
      <c r="B46">
        <v>-7.8644000000000006E-2</v>
      </c>
      <c r="C46">
        <v>-8.4505999999999998E-2</v>
      </c>
      <c r="D46">
        <v>0.96118199999999998</v>
      </c>
      <c r="E46" t="s">
        <v>135</v>
      </c>
      <c r="F46" s="1">
        <v>6848480</v>
      </c>
      <c r="G46" s="1">
        <v>227057541</v>
      </c>
    </row>
    <row r="47" spans="1:7" x14ac:dyDescent="0.25">
      <c r="A47" s="1">
        <v>4924178125000</v>
      </c>
      <c r="B47">
        <v>-8.0520999999999995E-2</v>
      </c>
      <c r="C47">
        <v>-8.4894999999999998E-2</v>
      </c>
      <c r="D47">
        <v>0.96042099999999997</v>
      </c>
      <c r="E47" t="s">
        <v>136</v>
      </c>
      <c r="F47" s="1">
        <v>6946079</v>
      </c>
      <c r="G47" s="1">
        <v>226514694</v>
      </c>
    </row>
    <row r="48" spans="1:7" x14ac:dyDescent="0.25">
      <c r="A48" s="1">
        <v>4924184687500</v>
      </c>
      <c r="B48">
        <v>-7.9214999999999994E-2</v>
      </c>
      <c r="C48">
        <v>-8.4280999999999995E-2</v>
      </c>
      <c r="D48">
        <v>0.96050000000000002</v>
      </c>
      <c r="E48" t="s">
        <v>137</v>
      </c>
      <c r="F48" s="1">
        <v>6866585</v>
      </c>
      <c r="G48" s="1">
        <v>226774857</v>
      </c>
    </row>
    <row r="49" spans="1:7" x14ac:dyDescent="0.25">
      <c r="A49" s="1">
        <v>4924191875000</v>
      </c>
      <c r="B49">
        <v>-7.9371999999999998E-2</v>
      </c>
      <c r="C49">
        <v>-8.4709000000000007E-2</v>
      </c>
      <c r="D49">
        <v>0.96140300000000001</v>
      </c>
      <c r="E49" t="s">
        <v>138</v>
      </c>
      <c r="F49" s="1">
        <v>6884842</v>
      </c>
      <c r="G49" s="1">
        <v>226863251</v>
      </c>
    </row>
    <row r="50" spans="1:7" x14ac:dyDescent="0.25">
      <c r="A50" s="1">
        <v>4924199375000</v>
      </c>
      <c r="B50">
        <v>-8.0260999999999999E-2</v>
      </c>
      <c r="C50">
        <v>-8.4977999999999998E-2</v>
      </c>
      <c r="D50">
        <v>0.96148599999999995</v>
      </c>
      <c r="E50" t="s">
        <v>139</v>
      </c>
      <c r="F50" s="1">
        <v>6931549</v>
      </c>
      <c r="G50" s="1">
        <v>226635117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8" sqref="C8"/>
    </sheetView>
  </sheetViews>
  <sheetFormatPr defaultRowHeight="15" x14ac:dyDescent="0.25"/>
  <cols>
    <col min="1" max="1" width="28.85546875" bestFit="1" customWidth="1"/>
    <col min="2" max="2" width="9.28515625" bestFit="1" customWidth="1"/>
    <col min="3" max="3" width="8.5703125" bestFit="1" customWidth="1"/>
    <col min="4" max="4" width="9.28515625" bestFit="1" customWidth="1"/>
    <col min="5" max="5" width="8.5703125" bestFit="1" customWidth="1"/>
    <col min="6" max="6" width="11.5703125" bestFit="1" customWidth="1"/>
    <col min="7" max="7" width="11.140625" bestFit="1" customWidth="1"/>
  </cols>
  <sheetData>
    <row r="1" spans="1:7" x14ac:dyDescent="0.25">
      <c r="A1" t="s">
        <v>0</v>
      </c>
      <c r="B1">
        <f>AVERAGE(B6:B18)</f>
        <v>0.13700323076923077</v>
      </c>
      <c r="C1">
        <f t="shared" ref="C1:D1" si="0">AVERAGE(C6:C18)</f>
        <v>0.45285146153846156</v>
      </c>
      <c r="D1">
        <f t="shared" si="0"/>
        <v>7.4792461538461544E-2</v>
      </c>
    </row>
    <row r="2" spans="1:7" x14ac:dyDescent="0.25">
      <c r="A2" t="s">
        <v>140</v>
      </c>
      <c r="B2">
        <f>_xlfn.STDEV.S(B6:B18)</f>
        <v>0.23053983468848138</v>
      </c>
      <c r="C2">
        <f t="shared" ref="C2:D2" si="1">_xlfn.STDEV.S(C6:C18)</f>
        <v>0.13300216704162823</v>
      </c>
      <c r="D2">
        <f t="shared" si="1"/>
        <v>0.25701513769348794</v>
      </c>
    </row>
    <row r="3" spans="1:7" x14ac:dyDescent="0.25">
      <c r="B3" s="3">
        <f>B2/B1</f>
        <v>1.6827328333359113</v>
      </c>
      <c r="C3" s="3">
        <f t="shared" ref="C3:D3" si="2">C2/C1</f>
        <v>0.2936993216048881</v>
      </c>
      <c r="D3" s="3">
        <f t="shared" si="2"/>
        <v>3.4363775761186779</v>
      </c>
    </row>
    <row r="4" spans="1:7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 x14ac:dyDescent="0.25">
      <c r="A5" t="s">
        <v>9</v>
      </c>
      <c r="B5" t="s">
        <v>49</v>
      </c>
      <c r="C5" t="s">
        <v>49</v>
      </c>
      <c r="D5" t="s">
        <v>49</v>
      </c>
      <c r="E5" t="s">
        <v>49</v>
      </c>
      <c r="F5" t="s">
        <v>49</v>
      </c>
      <c r="G5" s="1">
        <v>90000000</v>
      </c>
    </row>
    <row r="6" spans="1:7" x14ac:dyDescent="0.25">
      <c r="A6" s="1">
        <v>4927857500000</v>
      </c>
      <c r="B6">
        <v>9.8297999999999996E-2</v>
      </c>
      <c r="C6">
        <v>0.28992899999999999</v>
      </c>
      <c r="D6">
        <v>7.1845000000000006E-2</v>
      </c>
      <c r="E6">
        <v>0.31445600000000001</v>
      </c>
      <c r="F6" s="1">
        <v>76792755</v>
      </c>
      <c r="G6" s="1">
        <v>71271248</v>
      </c>
    </row>
    <row r="7" spans="1:7" x14ac:dyDescent="0.25">
      <c r="A7" s="1">
        <v>4927864687500</v>
      </c>
      <c r="B7">
        <v>-0.123612</v>
      </c>
      <c r="C7">
        <v>0.31795000000000001</v>
      </c>
      <c r="D7">
        <v>-0.16134699999999999</v>
      </c>
      <c r="E7">
        <v>0.37736599999999998</v>
      </c>
      <c r="F7" s="1">
        <v>115312935</v>
      </c>
      <c r="G7" s="1">
        <v>111245026</v>
      </c>
    </row>
    <row r="8" spans="1:7" x14ac:dyDescent="0.25">
      <c r="A8" s="1">
        <v>4927871250000</v>
      </c>
      <c r="B8">
        <v>0.447992</v>
      </c>
      <c r="C8">
        <v>0.45442399999999999</v>
      </c>
      <c r="D8">
        <v>8.7747000000000006E-2</v>
      </c>
      <c r="E8">
        <v>0.64412499999999995</v>
      </c>
      <c r="F8" s="1">
        <v>82170433</v>
      </c>
      <c r="G8" s="1">
        <v>45408379</v>
      </c>
    </row>
    <row r="9" spans="1:7" x14ac:dyDescent="0.25">
      <c r="A9" s="1">
        <v>4927878437500</v>
      </c>
      <c r="B9">
        <v>-0.10506</v>
      </c>
      <c r="C9">
        <v>0.51204700000000003</v>
      </c>
      <c r="D9">
        <v>-0.13722500000000001</v>
      </c>
      <c r="E9">
        <v>0.54042599999999996</v>
      </c>
      <c r="F9" s="1">
        <v>104709641</v>
      </c>
      <c r="G9" s="1">
        <v>101594803</v>
      </c>
    </row>
    <row r="10" spans="1:7" x14ac:dyDescent="0.25">
      <c r="A10" s="1">
        <v>4927885937500</v>
      </c>
      <c r="B10">
        <v>0.209258</v>
      </c>
      <c r="C10">
        <v>0.355852</v>
      </c>
      <c r="D10">
        <v>0.31274200000000002</v>
      </c>
      <c r="E10">
        <v>0.51790599999999998</v>
      </c>
      <c r="F10" s="1">
        <v>52853275</v>
      </c>
      <c r="G10" s="1">
        <v>59542477</v>
      </c>
    </row>
    <row r="11" spans="1:7" x14ac:dyDescent="0.25">
      <c r="A11" s="1">
        <v>4927892187500</v>
      </c>
      <c r="B11">
        <v>0.19084599999999999</v>
      </c>
      <c r="C11">
        <v>0.52100900000000006</v>
      </c>
      <c r="D11">
        <v>3.2303999999999999E-2</v>
      </c>
      <c r="E11">
        <v>0.55580200000000002</v>
      </c>
      <c r="F11" s="1">
        <v>86668037</v>
      </c>
      <c r="G11" s="1">
        <v>69882179</v>
      </c>
    </row>
    <row r="12" spans="1:7" x14ac:dyDescent="0.25">
      <c r="A12" s="1">
        <v>4927899687500</v>
      </c>
      <c r="B12">
        <v>0.40005600000000002</v>
      </c>
      <c r="C12">
        <v>0.48671999999999999</v>
      </c>
      <c r="D12">
        <v>-6.4276E-2</v>
      </c>
      <c r="E12">
        <v>0.63330299999999995</v>
      </c>
      <c r="F12" s="1">
        <v>95825150</v>
      </c>
      <c r="G12" s="1">
        <v>50581806</v>
      </c>
    </row>
    <row r="13" spans="1:7" x14ac:dyDescent="0.25">
      <c r="A13" s="1">
        <v>4927906562500</v>
      </c>
      <c r="B13">
        <v>0.30995899999999998</v>
      </c>
      <c r="C13">
        <v>0.31707400000000002</v>
      </c>
      <c r="D13">
        <v>0.27891899999999997</v>
      </c>
      <c r="E13">
        <v>0.52383900000000005</v>
      </c>
      <c r="F13" s="1">
        <v>57828659</v>
      </c>
      <c r="G13" s="1">
        <v>45650127</v>
      </c>
    </row>
    <row r="14" spans="1:7" x14ac:dyDescent="0.25">
      <c r="A14" s="1">
        <v>4927913437500</v>
      </c>
      <c r="B14">
        <v>0.45234000000000002</v>
      </c>
      <c r="C14">
        <v>0.595051</v>
      </c>
      <c r="D14">
        <v>-0.30077799999999999</v>
      </c>
      <c r="E14">
        <v>0.80570799999999998</v>
      </c>
      <c r="F14" s="1">
        <v>111919868</v>
      </c>
      <c r="G14" s="1">
        <v>52759018</v>
      </c>
    </row>
    <row r="15" spans="1:7" x14ac:dyDescent="0.25">
      <c r="A15" s="1">
        <v>4927916875000</v>
      </c>
      <c r="B15">
        <v>0.113938</v>
      </c>
      <c r="C15">
        <v>0.28462599999999999</v>
      </c>
      <c r="D15">
        <v>0.46867799999999998</v>
      </c>
      <c r="E15">
        <v>0.56004699999999996</v>
      </c>
      <c r="F15" s="1">
        <v>33190578</v>
      </c>
      <c r="G15" s="1">
        <v>68183479</v>
      </c>
    </row>
    <row r="16" spans="1:7" x14ac:dyDescent="0.25">
      <c r="A16" s="1">
        <v>4927927500000</v>
      </c>
      <c r="B16">
        <v>2.8205999999999998E-2</v>
      </c>
      <c r="C16">
        <v>0.53064199999999995</v>
      </c>
      <c r="D16">
        <v>-0.25636100000000001</v>
      </c>
      <c r="E16">
        <v>0.58999800000000002</v>
      </c>
      <c r="F16" s="1">
        <v>115754219</v>
      </c>
      <c r="G16" s="1">
        <v>86957344</v>
      </c>
    </row>
    <row r="17" spans="1:7" x14ac:dyDescent="0.25">
      <c r="A17" s="1">
        <v>4927934687500</v>
      </c>
      <c r="B17">
        <v>5.4498999999999999E-2</v>
      </c>
      <c r="C17">
        <v>0.49712699999999999</v>
      </c>
      <c r="D17">
        <v>0.47204200000000002</v>
      </c>
      <c r="E17">
        <v>0.68769800000000003</v>
      </c>
      <c r="F17" s="1">
        <v>46653561</v>
      </c>
      <c r="G17" s="1">
        <v>83743752</v>
      </c>
    </row>
    <row r="18" spans="1:7" x14ac:dyDescent="0.25">
      <c r="A18" s="1">
        <v>4927941250000</v>
      </c>
      <c r="B18">
        <v>-0.295678</v>
      </c>
      <c r="C18">
        <v>0.72461799999999998</v>
      </c>
      <c r="D18">
        <v>0.16801199999999999</v>
      </c>
      <c r="E18">
        <v>0.80045299999999997</v>
      </c>
      <c r="F18" s="1">
        <v>77883713</v>
      </c>
      <c r="G18" s="1">
        <v>112197754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Plan1</vt:lpstr>
      <vt:lpstr>Planilha1</vt:lpstr>
      <vt:lpstr>PARADO</vt:lpstr>
      <vt:lpstr>Planilha3</vt:lpstr>
      <vt:lpstr>Plan1!Accelerometer_Data_2017_11_22_13_34_39</vt:lpstr>
      <vt:lpstr>Planilha1!Accelerometer_Data_2017_11_22_15_19_15</vt:lpstr>
      <vt:lpstr>PARADO!Accelerometer_Data_2017_11_22_15_24_42__1</vt:lpstr>
      <vt:lpstr>Planilha3!MEXENDO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2017-11-22T17:35:07Z</dcterms:modified>
</cp:coreProperties>
</file>