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sp\patentClassifier\"/>
    </mc:Choice>
  </mc:AlternateContent>
  <xr:revisionPtr revIDLastSave="0" documentId="8_{3E28C86C-FEE9-4A27-AEB1-F6B791A08BB4}" xr6:coauthVersionLast="47" xr6:coauthVersionMax="47" xr10:uidLastSave="{00000000-0000-0000-0000-000000000000}"/>
  <bookViews>
    <workbookView xWindow="30" yWindow="30" windowWidth="20415" windowHeight="11490" activeTab="2" xr2:uid="{6C023267-030F-4AE3-9686-45A3896F432A}"/>
  </bookViews>
  <sheets>
    <sheet name="Planilha1" sheetId="1" r:id="rId1"/>
    <sheet name="Population genetic map" sheetId="2" r:id="rId2"/>
    <sheet name="Genes Series Graphic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C5" i="1"/>
  <c r="D5" i="1"/>
  <c r="E5" i="1"/>
  <c r="F5" i="1"/>
  <c r="G5" i="1"/>
  <c r="H5" i="1"/>
  <c r="I5" i="1"/>
  <c r="J5" i="1"/>
  <c r="K5" i="1"/>
  <c r="L5" i="1"/>
  <c r="B5" i="1"/>
  <c r="C35" i="3"/>
  <c r="D35" i="3"/>
  <c r="E35" i="3"/>
  <c r="F35" i="3"/>
  <c r="G35" i="3"/>
  <c r="H35" i="3"/>
  <c r="I35" i="3"/>
  <c r="J35" i="3"/>
  <c r="K35" i="3"/>
  <c r="L35" i="3"/>
  <c r="B35" i="3"/>
  <c r="C34" i="3"/>
  <c r="D34" i="3"/>
  <c r="E34" i="3"/>
  <c r="F34" i="3"/>
  <c r="G34" i="3"/>
  <c r="H34" i="3"/>
  <c r="I34" i="3"/>
  <c r="J34" i="3"/>
  <c r="K34" i="3"/>
  <c r="L34" i="3"/>
  <c r="B34" i="3"/>
</calcChain>
</file>

<file path=xl/sharedStrings.xml><?xml version="1.0" encoding="utf-8"?>
<sst xmlns="http://schemas.openxmlformats.org/spreadsheetml/2006/main" count="132" uniqueCount="56">
  <si>
    <t xml:space="preserve"> </t>
  </si>
  <si>
    <t>cut-2.6</t>
  </si>
  <si>
    <t>cut-3.5</t>
  </si>
  <si>
    <t>cut-2.5</t>
  </si>
  <si>
    <t>cut-1.5</t>
  </si>
  <si>
    <t>cut-2.4</t>
  </si>
  <si>
    <t>cut-2.3</t>
  </si>
  <si>
    <t>classifier-prior</t>
  </si>
  <si>
    <t>cut-2.2</t>
  </si>
  <si>
    <t>cut-4.0</t>
  </si>
  <si>
    <t>countCitationDuplicates-true</t>
  </si>
  <si>
    <t>classifier-likelihood</t>
  </si>
  <si>
    <t>cut-2.1</t>
  </si>
  <si>
    <t>cut-3.0</t>
  </si>
  <si>
    <t>cut-2.0</t>
  </si>
  <si>
    <t>cut-1.0</t>
  </si>
  <si>
    <t>amplification-0.7</t>
  </si>
  <si>
    <t>amplification-2.5</t>
  </si>
  <si>
    <t>amplification-0.6</t>
  </si>
  <si>
    <t>amplification-1.5</t>
  </si>
  <si>
    <t>amplification-0.5</t>
  </si>
  <si>
    <t>cut-2.9</t>
  </si>
  <si>
    <t>cut-2.8</t>
  </si>
  <si>
    <t>cut-2.7</t>
  </si>
  <si>
    <t>ipcDigits-1</t>
  </si>
  <si>
    <t>smoothed-true</t>
  </si>
  <si>
    <t>classifier-nb</t>
  </si>
  <si>
    <t>smoothed-false</t>
  </si>
  <si>
    <t>amplification-0.4</t>
  </si>
  <si>
    <t>ipcDigits-4</t>
  </si>
  <si>
    <t>amplification-3.0</t>
  </si>
  <si>
    <t>ipcDigits-3</t>
  </si>
  <si>
    <t>amplification-2.0</t>
  </si>
  <si>
    <t>amplification-0.1</t>
  </si>
  <si>
    <t>amplification-1.0</t>
  </si>
  <si>
    <t>countCitationDuplicates-false</t>
  </si>
  <si>
    <t>Generation 0</t>
  </si>
  <si>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</si>
  <si>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</si>
  <si>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</si>
  <si>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</si>
  <si>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</si>
  <si>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</si>
  <si>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</si>
  <si>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</si>
  <si>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</si>
  <si>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</si>
  <si>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amplification- &lt; 1.0</t>
  </si>
  <si>
    <t>amplification- &gt;= 1.0</t>
  </si>
  <si>
    <t>Classifier Gene</t>
  </si>
  <si>
    <t>Likelihood amplification Gene</t>
  </si>
  <si>
    <t>IPC cut Gene</t>
  </si>
  <si>
    <t xml:space="preserve"> Somoothing Gene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</si>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</sst>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Planilha1!$A$5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Planilha1!$B$5:$L$5</c:f>
              <c:numCache>
                <c:formatCode>General</c:formatCode>
                <c:ptCount val="11"/>
                <c:pt idx="0">
                  <c:v>0.50878583434374414</c:v>
                </c:pt>
                <c:pt idx="1">
                  <c:v>0.51969227540054619</c:v>
                </c:pt>
                <c:pt idx="2">
                  <c:v>0.52817360888226916</c:v>
                </c:pt>
                <c:pt idx="3">
                  <c:v>0.5311488287828432</c:v>
                </c:pt>
                <c:pt idx="4">
                  <c:v>0.52002809334362843</c:v>
                </c:pt>
                <c:pt idx="5">
                  <c:v>0.52512499530849244</c:v>
                </c:pt>
                <c:pt idx="6">
                  <c:v>0.53362245835494171</c:v>
                </c:pt>
                <c:pt idx="7">
                  <c:v>0.53059544533358605</c:v>
                </c:pt>
                <c:pt idx="8">
                  <c:v>0.5329393123878684</c:v>
                </c:pt>
                <c:pt idx="9">
                  <c:v>0.53144696379324596</c:v>
                </c:pt>
                <c:pt idx="10">
                  <c:v>0.53413520076639687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B-4771-AF2B-42C50121C2D7}"/>
            </c:ext>
          </c:extLst>
        </c:ser>
        <c:ser>
          <c:idx val="1"/>
          <c:order val="1"/>
          <c:tx>
            <c:strRef>
              <c:f>Planilha1!$A$6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Planilha1!$B$6:$L$6</c:f>
              <c:numCache>
                <c:formatCode>General</c:formatCode>
                <c:ptCount val="11"/>
                <c:pt idx="0">
                  <c:v>0.64216628596844194</c:v>
                </c:pt>
                <c:pt idx="1">
                  <c:v>0.64216628596844194</c:v>
                </c:pt>
                <c:pt idx="2">
                  <c:v>0.64216628596844194</c:v>
                </c:pt>
                <c:pt idx="3">
                  <c:v>0.64216628596844194</c:v>
                </c:pt>
                <c:pt idx="4">
                  <c:v>0.65687181931311267</c:v>
                </c:pt>
                <c:pt idx="5">
                  <c:v>0.65687181931311267</c:v>
                </c:pt>
                <c:pt idx="6">
                  <c:v>0.65687181931311267</c:v>
                </c:pt>
                <c:pt idx="7">
                  <c:v>0.65687181931311267</c:v>
                </c:pt>
                <c:pt idx="8">
                  <c:v>0.65687181931311267</c:v>
                </c:pt>
                <c:pt idx="9">
                  <c:v>0.65687181931311267</c:v>
                </c:pt>
                <c:pt idx="10">
                  <c:v>0.65687181931311267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B-4771-AF2B-42C50121C2D7}"/>
            </c:ext>
          </c:extLst>
        </c:ser>
        <c:ser>
          <c:idx val="2"/>
          <c:order val="2"/>
          <c:tx>
            <c:strRef>
              <c:f>Planilha1!$A$7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Planilha1!$B$7:$L$7</c:f>
              <c:numCache>
                <c:formatCode>General</c:formatCode>
                <c:ptCount val="11"/>
                <c:pt idx="0">
                  <c:v>0.21741484267963448</c:v>
                </c:pt>
                <c:pt idx="1">
                  <c:v>0.23190454930886556</c:v>
                </c:pt>
                <c:pt idx="2">
                  <c:v>0.22458179734792699</c:v>
                </c:pt>
                <c:pt idx="3">
                  <c:v>0.21040201006428139</c:v>
                </c:pt>
                <c:pt idx="4">
                  <c:v>0.21040201006428139</c:v>
                </c:pt>
                <c:pt idx="5">
                  <c:v>0.21040201006428139</c:v>
                </c:pt>
                <c:pt idx="6">
                  <c:v>0.23190454930886556</c:v>
                </c:pt>
                <c:pt idx="7">
                  <c:v>0.22458179734792699</c:v>
                </c:pt>
                <c:pt idx="8">
                  <c:v>0.21741484267963448</c:v>
                </c:pt>
                <c:pt idx="9">
                  <c:v>0.22458179734792699</c:v>
                </c:pt>
                <c:pt idx="10">
                  <c:v>0.22458179734792699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B-4771-AF2B-42C50121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98520"/>
        <c:axId val="551200488"/>
      </c:lineChart>
      <c:catAx>
        <c:axId val="55119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200488"/>
        <c:crosses val="autoZero"/>
        <c:auto val="1"/>
        <c:lblAlgn val="ctr"/>
        <c:lblOffset val="100"/>
        <c:noMultiLvlLbl val="0"/>
      </c:catAx>
      <c:valAx>
        <c:axId val="5512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19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'Genes Series Graphics'!$A$34</c:f>
              <c:strCache>
                <c:ptCount val="1"/>
                <c:pt idx="0">
                  <c:v>amplification- &lt; 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'Genes Series Graphics'!$B$34:$L$34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125</c:v>
                </c:pt>
                <c:pt idx="3">
                  <c:v>136</c:v>
                </c:pt>
                <c:pt idx="4">
                  <c:v>130</c:v>
                </c:pt>
                <c:pt idx="5">
                  <c:v>140</c:v>
                </c:pt>
                <c:pt idx="6">
                  <c:v>147</c:v>
                </c:pt>
                <c:pt idx="7">
                  <c:v>151</c:v>
                </c:pt>
                <c:pt idx="8">
                  <c:v>160</c:v>
                </c:pt>
                <c:pt idx="9">
                  <c:v>176</c:v>
                </c:pt>
                <c:pt idx="1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6-47A7-8238-3535E5A6843A}"/>
            </c:ext>
          </c:extLst>
        </c:ser>
        <c:ser>
          <c:idx val="1"/>
          <c:order val="1"/>
          <c:tx>
            <c:strRef>
              <c:f>'Genes Series Graphics'!$A$35</c:f>
              <c:strCache>
                <c:ptCount val="1"/>
                <c:pt idx="0">
                  <c:v>amplification- &gt;= 1.0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'Genes Series Graphics'!$B$35:$L$35</c:f>
              <c:numCache>
                <c:formatCode>General</c:formatCode>
                <c:ptCount val="11"/>
                <c:pt idx="0">
                  <c:v>148</c:v>
                </c:pt>
                <c:pt idx="1">
                  <c:v>159</c:v>
                </c:pt>
                <c:pt idx="2">
                  <c:v>175</c:v>
                </c:pt>
                <c:pt idx="3">
                  <c:v>164</c:v>
                </c:pt>
                <c:pt idx="4">
                  <c:v>170</c:v>
                </c:pt>
                <c:pt idx="5">
                  <c:v>160</c:v>
                </c:pt>
                <c:pt idx="6">
                  <c:v>153</c:v>
                </c:pt>
                <c:pt idx="7">
                  <c:v>149</c:v>
                </c:pt>
                <c:pt idx="8">
                  <c:v>140</c:v>
                </c:pt>
                <c:pt idx="9">
                  <c:v>124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6-47A7-8238-3535E5A6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954960"/>
        <c:axId val="543945776"/>
      </c:lineChart>
      <c:catAx>
        <c:axId val="54395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945776"/>
        <c:crosses val="autoZero"/>
        <c:auto val="1"/>
        <c:lblAlgn val="ctr"/>
        <c:lblOffset val="100"/>
        <c:noMultiLvlLbl val="0"/>
      </c:catAx>
      <c:valAx>
        <c:axId val="5439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9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'Genes Series Graphics'!$A$3</c:f>
              <c:strCache>
                <c:ptCount val="1"/>
                <c:pt idx="0">
                  <c:v>classifier-likelihood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'Genes Series Graphics'!$B$3:$L$3</c:f>
              <c:numCache>
                <c:formatCode>General</c:formatCode>
                <c:ptCount val="11"/>
                <c:pt idx="0">
                  <c:v>119</c:v>
                </c:pt>
                <c:pt idx="1">
                  <c:v>117</c:v>
                </c:pt>
                <c:pt idx="2">
                  <c:v>126</c:v>
                </c:pt>
                <c:pt idx="3">
                  <c:v>113</c:v>
                </c:pt>
                <c:pt idx="4">
                  <c:v>111</c:v>
                </c:pt>
                <c:pt idx="5">
                  <c:v>86</c:v>
                </c:pt>
                <c:pt idx="6">
                  <c:v>67</c:v>
                </c:pt>
                <c:pt idx="7">
                  <c:v>72</c:v>
                </c:pt>
                <c:pt idx="8">
                  <c:v>66</c:v>
                </c:pt>
                <c:pt idx="9">
                  <c:v>60</c:v>
                </c:pt>
                <c:pt idx="1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4-46A2-86F7-B587A661C8F9}"/>
            </c:ext>
          </c:extLst>
        </c:ser>
        <c:ser>
          <c:idx val="1"/>
          <c:order val="1"/>
          <c:tx>
            <c:strRef>
              <c:f>'Genes Series Graphics'!$A$4</c:f>
              <c:strCache>
                <c:ptCount val="1"/>
                <c:pt idx="0">
                  <c:v>classifier-nb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'Genes Series Graphics'!$B$4:$L$4</c:f>
              <c:numCache>
                <c:formatCode>General</c:formatCode>
                <c:ptCount val="11"/>
                <c:pt idx="0">
                  <c:v>94</c:v>
                </c:pt>
                <c:pt idx="1">
                  <c:v>97</c:v>
                </c:pt>
                <c:pt idx="2">
                  <c:v>101</c:v>
                </c:pt>
                <c:pt idx="3">
                  <c:v>114</c:v>
                </c:pt>
                <c:pt idx="4">
                  <c:v>99</c:v>
                </c:pt>
                <c:pt idx="5">
                  <c:v>113</c:v>
                </c:pt>
                <c:pt idx="6">
                  <c:v>128</c:v>
                </c:pt>
                <c:pt idx="7">
                  <c:v>133</c:v>
                </c:pt>
                <c:pt idx="8">
                  <c:v>143</c:v>
                </c:pt>
                <c:pt idx="9">
                  <c:v>155</c:v>
                </c:pt>
                <c:pt idx="1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4-46A2-86F7-B587A661C8F9}"/>
            </c:ext>
          </c:extLst>
        </c:ser>
        <c:ser>
          <c:idx val="2"/>
          <c:order val="2"/>
          <c:tx>
            <c:strRef>
              <c:f>'Genes Series Graphics'!$A$5</c:f>
              <c:strCache>
                <c:ptCount val="1"/>
                <c:pt idx="0">
                  <c:v>classifier-prior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'Genes Series Graphics'!$B$5:$L$5</c:f>
              <c:numCache>
                <c:formatCode>General</c:formatCode>
                <c:ptCount val="11"/>
                <c:pt idx="0">
                  <c:v>87</c:v>
                </c:pt>
                <c:pt idx="1">
                  <c:v>86</c:v>
                </c:pt>
                <c:pt idx="2">
                  <c:v>73</c:v>
                </c:pt>
                <c:pt idx="3">
                  <c:v>73</c:v>
                </c:pt>
                <c:pt idx="4">
                  <c:v>90</c:v>
                </c:pt>
                <c:pt idx="5">
                  <c:v>101</c:v>
                </c:pt>
                <c:pt idx="6">
                  <c:v>105</c:v>
                </c:pt>
                <c:pt idx="7">
                  <c:v>95</c:v>
                </c:pt>
                <c:pt idx="8">
                  <c:v>91</c:v>
                </c:pt>
                <c:pt idx="9">
                  <c:v>85</c:v>
                </c:pt>
                <c:pt idx="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4-46A2-86F7-B587A661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157736"/>
        <c:axId val="553162656"/>
      </c:lineChart>
      <c:catAx>
        <c:axId val="55315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162656"/>
        <c:crosses val="autoZero"/>
        <c:auto val="1"/>
        <c:lblAlgn val="ctr"/>
        <c:lblOffset val="100"/>
        <c:noMultiLvlLbl val="0"/>
      </c:catAx>
      <c:valAx>
        <c:axId val="5531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15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'Genes Series Graphics'!$A$53</c:f>
              <c:strCache>
                <c:ptCount val="1"/>
                <c:pt idx="0">
                  <c:v>ipcDigits-1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'Genes Series Graphics'!$B$53:$L$53</c:f>
              <c:numCache>
                <c:formatCode>General</c:formatCode>
                <c:ptCount val="11"/>
                <c:pt idx="0">
                  <c:v>100</c:v>
                </c:pt>
                <c:pt idx="1">
                  <c:v>82</c:v>
                </c:pt>
                <c:pt idx="2">
                  <c:v>83</c:v>
                </c:pt>
                <c:pt idx="3">
                  <c:v>78</c:v>
                </c:pt>
                <c:pt idx="4">
                  <c:v>78</c:v>
                </c:pt>
                <c:pt idx="5">
                  <c:v>69</c:v>
                </c:pt>
                <c:pt idx="6">
                  <c:v>60</c:v>
                </c:pt>
                <c:pt idx="7">
                  <c:v>72</c:v>
                </c:pt>
                <c:pt idx="8">
                  <c:v>81</c:v>
                </c:pt>
                <c:pt idx="9">
                  <c:v>82</c:v>
                </c:pt>
                <c:pt idx="1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E-437A-A9C8-E70D1F5E013C}"/>
            </c:ext>
          </c:extLst>
        </c:ser>
        <c:ser>
          <c:idx val="1"/>
          <c:order val="1"/>
          <c:tx>
            <c:strRef>
              <c:f>'Genes Series Graphics'!$A$54</c:f>
              <c:strCache>
                <c:ptCount val="1"/>
                <c:pt idx="0">
                  <c:v>ipcDigits-3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'Genes Series Graphics'!$B$54:$L$54</c:f>
              <c:numCache>
                <c:formatCode>General</c:formatCode>
                <c:ptCount val="11"/>
                <c:pt idx="0">
                  <c:v>93</c:v>
                </c:pt>
                <c:pt idx="1">
                  <c:v>117</c:v>
                </c:pt>
                <c:pt idx="2">
                  <c:v>132</c:v>
                </c:pt>
                <c:pt idx="3">
                  <c:v>121</c:v>
                </c:pt>
                <c:pt idx="4">
                  <c:v>119</c:v>
                </c:pt>
                <c:pt idx="5">
                  <c:v>122</c:v>
                </c:pt>
                <c:pt idx="6">
                  <c:v>116</c:v>
                </c:pt>
                <c:pt idx="7">
                  <c:v>93</c:v>
                </c:pt>
                <c:pt idx="8">
                  <c:v>89</c:v>
                </c:pt>
                <c:pt idx="9">
                  <c:v>86</c:v>
                </c:pt>
                <c:pt idx="1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E-437A-A9C8-E70D1F5E013C}"/>
            </c:ext>
          </c:extLst>
        </c:ser>
        <c:ser>
          <c:idx val="2"/>
          <c:order val="2"/>
          <c:tx>
            <c:strRef>
              <c:f>'Genes Series Graphics'!$A$55</c:f>
              <c:strCache>
                <c:ptCount val="1"/>
                <c:pt idx="0">
                  <c:v>ipcDigits-4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'Genes Series Graphics'!$B$55:$L$55</c:f>
              <c:numCache>
                <c:formatCode>General</c:formatCode>
                <c:ptCount val="11"/>
                <c:pt idx="0">
                  <c:v>107</c:v>
                </c:pt>
                <c:pt idx="1">
                  <c:v>101</c:v>
                </c:pt>
                <c:pt idx="2">
                  <c:v>85</c:v>
                </c:pt>
                <c:pt idx="3">
                  <c:v>101</c:v>
                </c:pt>
                <c:pt idx="4">
                  <c:v>103</c:v>
                </c:pt>
                <c:pt idx="5">
                  <c:v>109</c:v>
                </c:pt>
                <c:pt idx="6">
                  <c:v>124</c:v>
                </c:pt>
                <c:pt idx="7">
                  <c:v>135</c:v>
                </c:pt>
                <c:pt idx="8">
                  <c:v>130</c:v>
                </c:pt>
                <c:pt idx="9">
                  <c:v>132</c:v>
                </c:pt>
                <c:pt idx="1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E-437A-A9C8-E70D1F5E0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51616"/>
        <c:axId val="551153584"/>
      </c:lineChart>
      <c:catAx>
        <c:axId val="55115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153584"/>
        <c:crosses val="autoZero"/>
        <c:auto val="1"/>
        <c:lblAlgn val="ctr"/>
        <c:lblOffset val="100"/>
        <c:noMultiLvlLbl val="0"/>
      </c:catAx>
      <c:valAx>
        <c:axId val="5511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1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'Genes Series Graphics'!$A$74</c:f>
              <c:strCache>
                <c:ptCount val="1"/>
                <c:pt idx="0">
                  <c:v>smoothed-false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'Genes Series Graphics'!$B$74:$L$74</c:f>
              <c:numCache>
                <c:formatCode>General</c:formatCode>
                <c:ptCount val="11"/>
                <c:pt idx="0">
                  <c:v>149</c:v>
                </c:pt>
                <c:pt idx="1">
                  <c:v>158</c:v>
                </c:pt>
                <c:pt idx="2">
                  <c:v>168</c:v>
                </c:pt>
                <c:pt idx="3">
                  <c:v>144</c:v>
                </c:pt>
                <c:pt idx="4">
                  <c:v>137</c:v>
                </c:pt>
                <c:pt idx="5">
                  <c:v>150</c:v>
                </c:pt>
                <c:pt idx="6">
                  <c:v>165</c:v>
                </c:pt>
                <c:pt idx="7">
                  <c:v>163</c:v>
                </c:pt>
                <c:pt idx="8">
                  <c:v>148</c:v>
                </c:pt>
                <c:pt idx="9">
                  <c:v>150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E-4A01-A4EF-CB4CE5745EAE}"/>
            </c:ext>
          </c:extLst>
        </c:ser>
        <c:ser>
          <c:idx val="1"/>
          <c:order val="1"/>
          <c:tx>
            <c:strRef>
              <c:f>'Genes Series Graphics'!$A$75</c:f>
              <c:strCache>
                <c:ptCount val="1"/>
                <c:pt idx="0">
                  <c:v>smoothed-true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'Genes Series Graphics'!$B$75:$L$75</c:f>
              <c:numCache>
                <c:formatCode>General</c:formatCode>
                <c:ptCount val="11"/>
                <c:pt idx="0">
                  <c:v>151</c:v>
                </c:pt>
                <c:pt idx="1">
                  <c:v>142</c:v>
                </c:pt>
                <c:pt idx="2">
                  <c:v>132</c:v>
                </c:pt>
                <c:pt idx="3">
                  <c:v>156</c:v>
                </c:pt>
                <c:pt idx="4">
                  <c:v>163</c:v>
                </c:pt>
                <c:pt idx="5">
                  <c:v>150</c:v>
                </c:pt>
                <c:pt idx="6">
                  <c:v>135</c:v>
                </c:pt>
                <c:pt idx="7">
                  <c:v>137</c:v>
                </c:pt>
                <c:pt idx="8">
                  <c:v>152</c:v>
                </c:pt>
                <c:pt idx="9">
                  <c:v>150</c:v>
                </c:pt>
                <c:pt idx="1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E-4A01-A4EF-CB4CE57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188656"/>
        <c:axId val="462189640"/>
      </c:lineChart>
      <c:catAx>
        <c:axId val="46218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189640"/>
        <c:crosses val="autoZero"/>
        <c:auto val="1"/>
        <c:lblAlgn val="ctr"/>
        <c:lblOffset val="100"/>
        <c:noMultiLvlLbl val="0"/>
      </c:catAx>
      <c:valAx>
        <c:axId val="4621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1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8</xdr:row>
      <xdr:rowOff>33337</xdr:rowOff>
    </xdr:from>
    <xdr:to>
      <xdr:col>9</xdr:col>
      <xdr:colOff>104775</xdr:colOff>
      <xdr:row>22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177FEE-C9CC-4170-87B9-8E5A23E0C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35</xdr:row>
      <xdr:rowOff>71437</xdr:rowOff>
    </xdr:from>
    <xdr:to>
      <xdr:col>9</xdr:col>
      <xdr:colOff>200025</xdr:colOff>
      <xdr:row>49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14AE03-DC36-4089-BDB4-A124C7B4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5</xdr:row>
      <xdr:rowOff>176212</xdr:rowOff>
    </xdr:from>
    <xdr:to>
      <xdr:col>10</xdr:col>
      <xdr:colOff>0</xdr:colOff>
      <xdr:row>20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C0ED43-5DD9-4D69-A9B8-113B2A774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585787</xdr:colOff>
      <xdr:row>55</xdr:row>
      <xdr:rowOff>128587</xdr:rowOff>
    </xdr:from>
    <xdr:to>
      <xdr:col>9</xdr:col>
      <xdr:colOff>280987</xdr:colOff>
      <xdr:row>70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F9A984-A77D-442D-B636-4924387E3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590550</xdr:colOff>
      <xdr:row>75</xdr:row>
      <xdr:rowOff>157162</xdr:rowOff>
    </xdr:from>
    <xdr:to>
      <xdr:col>9</xdr:col>
      <xdr:colOff>266699</xdr:colOff>
      <xdr:row>90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640B260-5F3A-427F-8498-ED094DDA7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D764-2EF8-487B-A752-917A8E3EF01C}">
  <dimension ref="A1:L7"/>
  <sheetViews>
    <sheetView topLeftCell="C1" workbookViewId="0">
      <selection activeCell="H2" sqref="H2"/>
    </sheetView>
  </sheetViews>
  <sheetFormatPr defaultRowHeight="15" x14ac:dyDescent="0.25"/>
  <cols>
    <col min="2" max="2" width="12.28515625" customWidth="1"/>
    <col min="3" max="3" width="12.42578125" customWidth="1"/>
    <col min="4" max="4" width="12" customWidth="1"/>
    <col min="5" max="5" width="12.42578125" customWidth="1"/>
    <col min="6" max="6" width="11" customWidth="1"/>
    <col min="7" max="7" width="13.140625" customWidth="1"/>
    <col min="8" max="8" width="12.140625" customWidth="1"/>
    <col min="9" max="9" width="12.85546875" customWidth="1"/>
    <col min="10" max="10" width="12.28515625" customWidth="1"/>
    <col min="11" max="11" width="12.5703125" customWidth="1"/>
    <col min="12" max="12" width="14" customWidth="1"/>
  </cols>
  <sheetData>
    <row r="1" spans="1:12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2" x14ac:dyDescent="0.25">
      <c r="A2" t="s">
        <v>53</v>
      </c>
      <c r="B2">
        <v>0.79832244008714504</v>
      </c>
      <c r="C2">
        <v>0.80398649526035504</v>
      </c>
      <c r="D2">
        <v>0.80833657966497796</v>
      </c>
      <c r="E2">
        <v>0.80985153443275704</v>
      </c>
      <c r="F2">
        <v>0.804159632948102</v>
      </c>
      <c r="G2">
        <v>0.80677834047526298</v>
      </c>
      <c r="H2">
        <v>0.811106782668917</v>
      </c>
      <c r="I2">
        <v>0.80957018569017003</v>
      </c>
      <c r="J2">
        <v>0.81076050729342497</v>
      </c>
      <c r="K2">
        <v>0.81000302990953499</v>
      </c>
      <c r="L2">
        <v>0.811366489200536</v>
      </c>
    </row>
    <row r="3" spans="1:12" x14ac:dyDescent="0.25">
      <c r="A3" t="s">
        <v>54</v>
      </c>
      <c r="B3">
        <v>0.86274509803921495</v>
      </c>
      <c r="C3">
        <v>0.86274509803921495</v>
      </c>
      <c r="D3">
        <v>0.86274509803921495</v>
      </c>
      <c r="E3">
        <v>0.86274509803921495</v>
      </c>
      <c r="F3">
        <v>0.86928104575163401</v>
      </c>
      <c r="G3">
        <v>0.86928104575163401</v>
      </c>
      <c r="H3">
        <v>0.86928104575163401</v>
      </c>
      <c r="I3">
        <v>0.86928104575163401</v>
      </c>
      <c r="J3">
        <v>0.86928104575163401</v>
      </c>
      <c r="K3">
        <v>0.86928104575163401</v>
      </c>
      <c r="L3">
        <v>0.86928104575163401</v>
      </c>
    </row>
    <row r="4" spans="1:12" x14ac:dyDescent="0.25">
      <c r="A4" t="s">
        <v>55</v>
      </c>
      <c r="B4">
        <v>0.60130718954248297</v>
      </c>
      <c r="C4">
        <v>0.61437908496731997</v>
      </c>
      <c r="D4">
        <v>0.60784313725490102</v>
      </c>
      <c r="E4">
        <v>0.59477124183006502</v>
      </c>
      <c r="F4">
        <v>0.59477124183006502</v>
      </c>
      <c r="G4">
        <v>0.59477124183006502</v>
      </c>
      <c r="H4">
        <v>0.61437908496731997</v>
      </c>
      <c r="I4">
        <v>0.60784313725490102</v>
      </c>
      <c r="J4">
        <v>0.60130718954248297</v>
      </c>
      <c r="K4">
        <v>0.60784313725490102</v>
      </c>
      <c r="L4">
        <v>0.60784313725490102</v>
      </c>
    </row>
    <row r="5" spans="1:12" x14ac:dyDescent="0.25">
      <c r="A5" t="s">
        <v>53</v>
      </c>
      <c r="B5">
        <f>B2^3</f>
        <v>0.50878583434374414</v>
      </c>
      <c r="C5">
        <f t="shared" ref="C5:L5" si="0">C2^3</f>
        <v>0.51969227540054619</v>
      </c>
      <c r="D5">
        <f t="shared" si="0"/>
        <v>0.52817360888226916</v>
      </c>
      <c r="E5">
        <f t="shared" si="0"/>
        <v>0.5311488287828432</v>
      </c>
      <c r="F5">
        <f t="shared" si="0"/>
        <v>0.52002809334362843</v>
      </c>
      <c r="G5">
        <f t="shared" si="0"/>
        <v>0.52512499530849244</v>
      </c>
      <c r="H5">
        <f t="shared" si="0"/>
        <v>0.53362245835494171</v>
      </c>
      <c r="I5">
        <f t="shared" si="0"/>
        <v>0.53059544533358605</v>
      </c>
      <c r="J5">
        <f t="shared" si="0"/>
        <v>0.5329393123878684</v>
      </c>
      <c r="K5">
        <f t="shared" si="0"/>
        <v>0.53144696379324596</v>
      </c>
      <c r="L5">
        <f t="shared" si="0"/>
        <v>0.53413520076639687</v>
      </c>
    </row>
    <row r="6" spans="1:12" x14ac:dyDescent="0.25">
      <c r="A6" t="s">
        <v>54</v>
      </c>
      <c r="B6">
        <f t="shared" ref="B6:L6" si="1">B3^3</f>
        <v>0.64216628596844194</v>
      </c>
      <c r="C6">
        <f t="shared" si="1"/>
        <v>0.64216628596844194</v>
      </c>
      <c r="D6">
        <f t="shared" si="1"/>
        <v>0.64216628596844194</v>
      </c>
      <c r="E6">
        <f t="shared" si="1"/>
        <v>0.64216628596844194</v>
      </c>
      <c r="F6">
        <f t="shared" si="1"/>
        <v>0.65687181931311267</v>
      </c>
      <c r="G6">
        <f t="shared" si="1"/>
        <v>0.65687181931311267</v>
      </c>
      <c r="H6">
        <f t="shared" si="1"/>
        <v>0.65687181931311267</v>
      </c>
      <c r="I6">
        <f t="shared" si="1"/>
        <v>0.65687181931311267</v>
      </c>
      <c r="J6">
        <f t="shared" si="1"/>
        <v>0.65687181931311267</v>
      </c>
      <c r="K6">
        <f t="shared" si="1"/>
        <v>0.65687181931311267</v>
      </c>
      <c r="L6">
        <f t="shared" si="1"/>
        <v>0.65687181931311267</v>
      </c>
    </row>
    <row r="7" spans="1:12" x14ac:dyDescent="0.25">
      <c r="A7" t="s">
        <v>55</v>
      </c>
      <c r="B7">
        <f t="shared" ref="B7:L7" si="2">B4^3</f>
        <v>0.21741484267963448</v>
      </c>
      <c r="C7">
        <f t="shared" si="2"/>
        <v>0.23190454930886556</v>
      </c>
      <c r="D7">
        <f t="shared" si="2"/>
        <v>0.22458179734792699</v>
      </c>
      <c r="E7">
        <f t="shared" si="2"/>
        <v>0.21040201006428139</v>
      </c>
      <c r="F7">
        <f t="shared" si="2"/>
        <v>0.21040201006428139</v>
      </c>
      <c r="G7">
        <f t="shared" si="2"/>
        <v>0.21040201006428139</v>
      </c>
      <c r="H7">
        <f t="shared" si="2"/>
        <v>0.23190454930886556</v>
      </c>
      <c r="I7">
        <f t="shared" si="2"/>
        <v>0.22458179734792699</v>
      </c>
      <c r="J7">
        <f t="shared" si="2"/>
        <v>0.21741484267963448</v>
      </c>
      <c r="K7">
        <f t="shared" si="2"/>
        <v>0.22458179734792699</v>
      </c>
      <c r="L7">
        <f t="shared" si="2"/>
        <v>0.22458179734792699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1A98-4246-4449-A751-B1AC0E348340}">
  <dimension ref="A1:L36"/>
  <sheetViews>
    <sheetView workbookViewId="0">
      <selection activeCell="D17" sqref="D17"/>
    </sheetView>
  </sheetViews>
  <sheetFormatPr defaultRowHeight="15" x14ac:dyDescent="0.25"/>
  <cols>
    <col min="1" max="1" width="29.28515625" customWidth="1"/>
    <col min="2" max="3" width="12.7109375" customWidth="1"/>
    <col min="4" max="4" width="12.28515625" customWidth="1"/>
    <col min="5" max="5" width="12.5703125" customWidth="1"/>
    <col min="6" max="7" width="12.42578125" customWidth="1"/>
    <col min="8" max="10" width="12.28515625" customWidth="1"/>
    <col min="11" max="11" width="12.5703125" customWidth="1"/>
    <col min="12" max="12" width="13.28515625" customWidth="1"/>
  </cols>
  <sheetData>
    <row r="1" spans="1:12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2" x14ac:dyDescent="0.25">
      <c r="A2" t="s">
        <v>33</v>
      </c>
      <c r="B2">
        <v>22</v>
      </c>
      <c r="C2">
        <v>20</v>
      </c>
      <c r="D2">
        <v>15</v>
      </c>
      <c r="E2">
        <v>15</v>
      </c>
      <c r="F2">
        <v>12</v>
      </c>
      <c r="G2">
        <v>18</v>
      </c>
      <c r="H2">
        <v>12</v>
      </c>
      <c r="I2">
        <v>19</v>
      </c>
      <c r="J2">
        <v>19</v>
      </c>
      <c r="K2">
        <v>24</v>
      </c>
      <c r="L2">
        <v>30</v>
      </c>
    </row>
    <row r="3" spans="1:12" x14ac:dyDescent="0.25">
      <c r="A3" t="s">
        <v>28</v>
      </c>
      <c r="B3">
        <v>28</v>
      </c>
      <c r="C3">
        <v>39</v>
      </c>
      <c r="D3">
        <v>36</v>
      </c>
      <c r="E3">
        <v>43</v>
      </c>
      <c r="F3">
        <v>48</v>
      </c>
      <c r="G3">
        <v>45</v>
      </c>
      <c r="H3">
        <v>43</v>
      </c>
      <c r="I3">
        <v>37</v>
      </c>
      <c r="J3">
        <v>40</v>
      </c>
      <c r="K3">
        <v>39</v>
      </c>
      <c r="L3">
        <v>43</v>
      </c>
    </row>
    <row r="4" spans="1:12" x14ac:dyDescent="0.25">
      <c r="A4" t="s">
        <v>20</v>
      </c>
      <c r="B4">
        <v>35</v>
      </c>
      <c r="C4">
        <v>33</v>
      </c>
      <c r="D4">
        <v>24</v>
      </c>
      <c r="E4">
        <v>16</v>
      </c>
      <c r="F4">
        <v>21</v>
      </c>
      <c r="G4">
        <v>19</v>
      </c>
      <c r="H4">
        <v>20</v>
      </c>
      <c r="I4">
        <v>15</v>
      </c>
      <c r="J4">
        <v>21</v>
      </c>
      <c r="K4">
        <v>21</v>
      </c>
      <c r="L4">
        <v>25</v>
      </c>
    </row>
    <row r="5" spans="1:12" x14ac:dyDescent="0.25">
      <c r="A5" t="s">
        <v>18</v>
      </c>
      <c r="B5">
        <v>30</v>
      </c>
      <c r="C5">
        <v>26</v>
      </c>
      <c r="D5">
        <v>23</v>
      </c>
      <c r="E5">
        <v>33</v>
      </c>
      <c r="F5">
        <v>29</v>
      </c>
      <c r="G5">
        <v>42</v>
      </c>
      <c r="H5">
        <v>59</v>
      </c>
      <c r="I5">
        <v>67</v>
      </c>
      <c r="J5">
        <v>73</v>
      </c>
      <c r="K5">
        <v>87</v>
      </c>
      <c r="L5">
        <v>73</v>
      </c>
    </row>
    <row r="6" spans="1:12" x14ac:dyDescent="0.25">
      <c r="A6" t="s">
        <v>16</v>
      </c>
      <c r="B6">
        <v>37</v>
      </c>
      <c r="C6">
        <v>23</v>
      </c>
      <c r="D6">
        <v>27</v>
      </c>
      <c r="E6">
        <v>29</v>
      </c>
      <c r="F6">
        <v>20</v>
      </c>
      <c r="G6">
        <v>16</v>
      </c>
      <c r="H6">
        <v>13</v>
      </c>
      <c r="I6">
        <v>13</v>
      </c>
      <c r="J6">
        <v>7</v>
      </c>
      <c r="K6">
        <v>5</v>
      </c>
      <c r="L6">
        <v>9</v>
      </c>
    </row>
    <row r="7" spans="1:12" x14ac:dyDescent="0.25">
      <c r="A7" t="s">
        <v>34</v>
      </c>
      <c r="B7">
        <v>28</v>
      </c>
      <c r="C7">
        <v>24</v>
      </c>
      <c r="D7">
        <v>29</v>
      </c>
      <c r="E7">
        <v>41</v>
      </c>
      <c r="F7">
        <v>46</v>
      </c>
      <c r="G7">
        <v>46</v>
      </c>
      <c r="H7">
        <v>46</v>
      </c>
      <c r="I7">
        <v>55</v>
      </c>
      <c r="J7">
        <v>50</v>
      </c>
      <c r="K7">
        <v>49</v>
      </c>
      <c r="L7">
        <v>53</v>
      </c>
    </row>
    <row r="8" spans="1:12" x14ac:dyDescent="0.25">
      <c r="A8" t="s">
        <v>19</v>
      </c>
      <c r="B8">
        <v>21</v>
      </c>
      <c r="C8">
        <v>27</v>
      </c>
      <c r="D8">
        <v>24</v>
      </c>
      <c r="E8">
        <v>19</v>
      </c>
      <c r="F8">
        <v>20</v>
      </c>
      <c r="G8">
        <v>21</v>
      </c>
      <c r="H8">
        <v>19</v>
      </c>
      <c r="I8">
        <v>14</v>
      </c>
      <c r="J8">
        <v>16</v>
      </c>
      <c r="K8">
        <v>11</v>
      </c>
      <c r="L8">
        <v>10</v>
      </c>
    </row>
    <row r="9" spans="1:12" x14ac:dyDescent="0.25">
      <c r="A9" t="s">
        <v>32</v>
      </c>
      <c r="B9">
        <v>33</v>
      </c>
      <c r="C9">
        <v>36</v>
      </c>
      <c r="D9">
        <v>41</v>
      </c>
      <c r="E9">
        <v>29</v>
      </c>
      <c r="F9">
        <v>27</v>
      </c>
      <c r="G9">
        <v>22</v>
      </c>
      <c r="H9">
        <v>27</v>
      </c>
      <c r="I9">
        <v>22</v>
      </c>
      <c r="J9">
        <v>23</v>
      </c>
      <c r="K9">
        <v>24</v>
      </c>
      <c r="L9">
        <v>26</v>
      </c>
    </row>
    <row r="10" spans="1:12" x14ac:dyDescent="0.25">
      <c r="A10" t="s">
        <v>17</v>
      </c>
      <c r="B10">
        <v>37</v>
      </c>
      <c r="C10">
        <v>44</v>
      </c>
      <c r="D10">
        <v>52</v>
      </c>
      <c r="E10">
        <v>43</v>
      </c>
      <c r="F10">
        <v>46</v>
      </c>
      <c r="G10">
        <v>48</v>
      </c>
      <c r="H10">
        <v>46</v>
      </c>
      <c r="I10">
        <v>49</v>
      </c>
      <c r="J10">
        <v>39</v>
      </c>
      <c r="K10">
        <v>33</v>
      </c>
      <c r="L10">
        <v>24</v>
      </c>
    </row>
    <row r="11" spans="1:12" x14ac:dyDescent="0.25">
      <c r="A11" t="s">
        <v>30</v>
      </c>
      <c r="B11">
        <v>29</v>
      </c>
      <c r="C11">
        <v>28</v>
      </c>
      <c r="D11">
        <v>29</v>
      </c>
      <c r="E11">
        <v>32</v>
      </c>
      <c r="F11">
        <v>31</v>
      </c>
      <c r="G11">
        <v>23</v>
      </c>
      <c r="H11">
        <v>15</v>
      </c>
      <c r="I11">
        <v>9</v>
      </c>
      <c r="J11">
        <v>12</v>
      </c>
      <c r="K11">
        <v>7</v>
      </c>
      <c r="L11">
        <v>7</v>
      </c>
    </row>
    <row r="12" spans="1:12" x14ac:dyDescent="0.25">
      <c r="A12" t="s">
        <v>11</v>
      </c>
      <c r="B12">
        <v>119</v>
      </c>
      <c r="C12">
        <v>117</v>
      </c>
      <c r="D12">
        <v>126</v>
      </c>
      <c r="E12">
        <v>113</v>
      </c>
      <c r="F12">
        <v>111</v>
      </c>
      <c r="G12">
        <v>86</v>
      </c>
      <c r="H12">
        <v>67</v>
      </c>
      <c r="I12">
        <v>72</v>
      </c>
      <c r="J12">
        <v>66</v>
      </c>
      <c r="K12">
        <v>60</v>
      </c>
      <c r="L12">
        <v>58</v>
      </c>
    </row>
    <row r="13" spans="1:12" x14ac:dyDescent="0.25">
      <c r="A13" t="s">
        <v>26</v>
      </c>
      <c r="B13">
        <v>94</v>
      </c>
      <c r="C13">
        <v>97</v>
      </c>
      <c r="D13">
        <v>101</v>
      </c>
      <c r="E13">
        <v>114</v>
      </c>
      <c r="F13">
        <v>99</v>
      </c>
      <c r="G13">
        <v>113</v>
      </c>
      <c r="H13">
        <v>128</v>
      </c>
      <c r="I13">
        <v>133</v>
      </c>
      <c r="J13">
        <v>143</v>
      </c>
      <c r="K13">
        <v>155</v>
      </c>
      <c r="L13">
        <v>162</v>
      </c>
    </row>
    <row r="14" spans="1:12" x14ac:dyDescent="0.25">
      <c r="A14" t="s">
        <v>7</v>
      </c>
      <c r="B14">
        <v>87</v>
      </c>
      <c r="C14">
        <v>86</v>
      </c>
      <c r="D14">
        <v>73</v>
      </c>
      <c r="E14">
        <v>73</v>
      </c>
      <c r="F14">
        <v>90</v>
      </c>
      <c r="G14">
        <v>101</v>
      </c>
      <c r="H14">
        <v>105</v>
      </c>
      <c r="I14">
        <v>95</v>
      </c>
      <c r="J14">
        <v>91</v>
      </c>
      <c r="K14">
        <v>85</v>
      </c>
      <c r="L14">
        <v>80</v>
      </c>
    </row>
    <row r="15" spans="1:12" x14ac:dyDescent="0.25">
      <c r="A15" t="s">
        <v>35</v>
      </c>
      <c r="B15">
        <v>143</v>
      </c>
      <c r="C15">
        <v>152</v>
      </c>
      <c r="D15">
        <v>145</v>
      </c>
      <c r="E15">
        <v>150</v>
      </c>
      <c r="F15">
        <v>128</v>
      </c>
      <c r="G15">
        <v>133</v>
      </c>
      <c r="H15">
        <v>117</v>
      </c>
      <c r="I15">
        <v>115</v>
      </c>
      <c r="J15">
        <v>121</v>
      </c>
      <c r="K15">
        <v>122</v>
      </c>
      <c r="L15">
        <v>125</v>
      </c>
    </row>
    <row r="16" spans="1:12" x14ac:dyDescent="0.25">
      <c r="A16" t="s">
        <v>10</v>
      </c>
      <c r="B16">
        <v>157</v>
      </c>
      <c r="C16">
        <v>148</v>
      </c>
      <c r="D16">
        <v>155</v>
      </c>
      <c r="E16">
        <v>150</v>
      </c>
      <c r="F16">
        <v>172</v>
      </c>
      <c r="G16">
        <v>167</v>
      </c>
      <c r="H16">
        <v>183</v>
      </c>
      <c r="I16">
        <v>185</v>
      </c>
      <c r="J16">
        <v>179</v>
      </c>
      <c r="K16">
        <v>178</v>
      </c>
      <c r="L16">
        <v>175</v>
      </c>
    </row>
    <row r="17" spans="1:12" x14ac:dyDescent="0.25">
      <c r="A17" t="s">
        <v>15</v>
      </c>
      <c r="B17">
        <v>15</v>
      </c>
      <c r="C17">
        <v>10</v>
      </c>
      <c r="D17">
        <v>7</v>
      </c>
      <c r="E17">
        <v>8</v>
      </c>
      <c r="F17">
        <v>13</v>
      </c>
      <c r="G17">
        <v>12</v>
      </c>
      <c r="H17">
        <v>10</v>
      </c>
      <c r="I17">
        <v>6</v>
      </c>
      <c r="J17">
        <v>4</v>
      </c>
      <c r="K17">
        <v>4</v>
      </c>
      <c r="L17">
        <v>1</v>
      </c>
    </row>
    <row r="18" spans="1:12" x14ac:dyDescent="0.25">
      <c r="A18" t="s">
        <v>4</v>
      </c>
      <c r="B18">
        <v>22</v>
      </c>
      <c r="C18">
        <v>23</v>
      </c>
      <c r="D18">
        <v>24</v>
      </c>
      <c r="E18">
        <v>20</v>
      </c>
      <c r="F18">
        <v>23</v>
      </c>
      <c r="G18">
        <v>18</v>
      </c>
      <c r="H18">
        <v>20</v>
      </c>
      <c r="I18">
        <v>22</v>
      </c>
      <c r="J18">
        <v>33</v>
      </c>
      <c r="K18">
        <v>30</v>
      </c>
      <c r="L18">
        <v>26</v>
      </c>
    </row>
    <row r="19" spans="1:12" x14ac:dyDescent="0.25">
      <c r="A19" t="s">
        <v>14</v>
      </c>
      <c r="B19">
        <v>21</v>
      </c>
      <c r="C19">
        <v>23</v>
      </c>
      <c r="D19">
        <v>22</v>
      </c>
      <c r="E19">
        <v>20</v>
      </c>
      <c r="F19">
        <v>14</v>
      </c>
      <c r="G19">
        <v>19</v>
      </c>
      <c r="H19">
        <v>31</v>
      </c>
      <c r="I19">
        <v>31</v>
      </c>
      <c r="J19">
        <v>40</v>
      </c>
      <c r="K19">
        <v>35</v>
      </c>
      <c r="L19">
        <v>36</v>
      </c>
    </row>
    <row r="20" spans="1:12" x14ac:dyDescent="0.25">
      <c r="A20" t="s">
        <v>12</v>
      </c>
      <c r="B20">
        <v>22</v>
      </c>
      <c r="C20">
        <v>29</v>
      </c>
      <c r="D20">
        <v>30</v>
      </c>
      <c r="E20">
        <v>32</v>
      </c>
      <c r="F20">
        <v>32</v>
      </c>
      <c r="G20">
        <v>13</v>
      </c>
      <c r="H20">
        <v>15</v>
      </c>
      <c r="I20">
        <v>16</v>
      </c>
      <c r="J20">
        <v>16</v>
      </c>
      <c r="K20">
        <v>13</v>
      </c>
      <c r="L20">
        <v>18</v>
      </c>
    </row>
    <row r="21" spans="1:12" x14ac:dyDescent="0.25">
      <c r="A21" t="s">
        <v>8</v>
      </c>
      <c r="B21">
        <v>19</v>
      </c>
      <c r="C21">
        <v>10</v>
      </c>
      <c r="D21">
        <v>13</v>
      </c>
      <c r="E21">
        <v>18</v>
      </c>
      <c r="F21">
        <v>10</v>
      </c>
      <c r="G21">
        <v>9</v>
      </c>
      <c r="H21">
        <v>11</v>
      </c>
      <c r="I21">
        <v>7</v>
      </c>
      <c r="J21">
        <v>1</v>
      </c>
      <c r="K21">
        <v>3</v>
      </c>
      <c r="L21">
        <v>3</v>
      </c>
    </row>
    <row r="22" spans="1:12" x14ac:dyDescent="0.25">
      <c r="A22" t="s">
        <v>6</v>
      </c>
      <c r="B22">
        <v>18</v>
      </c>
      <c r="C22">
        <v>14</v>
      </c>
      <c r="D22">
        <v>5</v>
      </c>
      <c r="E22">
        <v>10</v>
      </c>
      <c r="F22">
        <v>11</v>
      </c>
      <c r="G22">
        <v>14</v>
      </c>
      <c r="H22">
        <v>11</v>
      </c>
      <c r="I22">
        <v>5</v>
      </c>
      <c r="J22">
        <v>0</v>
      </c>
      <c r="K22">
        <v>2</v>
      </c>
      <c r="L22">
        <v>5</v>
      </c>
    </row>
    <row r="23" spans="1:12" x14ac:dyDescent="0.25">
      <c r="A23" t="s">
        <v>5</v>
      </c>
      <c r="B23">
        <v>25</v>
      </c>
      <c r="C23">
        <v>24</v>
      </c>
      <c r="D23">
        <v>23</v>
      </c>
      <c r="E23">
        <v>29</v>
      </c>
      <c r="F23">
        <v>39</v>
      </c>
      <c r="G23">
        <v>37</v>
      </c>
      <c r="H23">
        <v>43</v>
      </c>
      <c r="I23">
        <v>49</v>
      </c>
      <c r="J23">
        <v>55</v>
      </c>
      <c r="K23">
        <v>53</v>
      </c>
      <c r="L23">
        <v>38</v>
      </c>
    </row>
    <row r="24" spans="1:12" x14ac:dyDescent="0.25">
      <c r="A24" t="s">
        <v>3</v>
      </c>
      <c r="B24">
        <v>25</v>
      </c>
      <c r="C24">
        <v>39</v>
      </c>
      <c r="D24">
        <v>52</v>
      </c>
      <c r="E24">
        <v>52</v>
      </c>
      <c r="F24">
        <v>52</v>
      </c>
      <c r="G24">
        <v>47</v>
      </c>
      <c r="H24">
        <v>31</v>
      </c>
      <c r="I24">
        <v>36</v>
      </c>
      <c r="J24">
        <v>29</v>
      </c>
      <c r="K24">
        <v>24</v>
      </c>
      <c r="L24">
        <v>29</v>
      </c>
    </row>
    <row r="25" spans="1:12" x14ac:dyDescent="0.25">
      <c r="A25" t="s">
        <v>1</v>
      </c>
      <c r="B25">
        <v>20</v>
      </c>
      <c r="C25">
        <v>15</v>
      </c>
      <c r="D25">
        <v>19</v>
      </c>
      <c r="E25">
        <v>17</v>
      </c>
      <c r="F25">
        <v>14</v>
      </c>
      <c r="G25">
        <v>8</v>
      </c>
      <c r="H25">
        <v>5</v>
      </c>
      <c r="I25">
        <v>9</v>
      </c>
      <c r="J25">
        <v>16</v>
      </c>
      <c r="K25">
        <v>25</v>
      </c>
      <c r="L25">
        <v>35</v>
      </c>
    </row>
    <row r="26" spans="1:12" x14ac:dyDescent="0.25">
      <c r="A26" t="s">
        <v>23</v>
      </c>
      <c r="B26">
        <v>20</v>
      </c>
      <c r="C26">
        <v>21</v>
      </c>
      <c r="D26">
        <v>18</v>
      </c>
      <c r="E26">
        <v>24</v>
      </c>
      <c r="F26">
        <v>18</v>
      </c>
      <c r="G26">
        <v>15</v>
      </c>
      <c r="H26">
        <v>18</v>
      </c>
      <c r="I26">
        <v>21</v>
      </c>
      <c r="J26">
        <v>18</v>
      </c>
      <c r="K26">
        <v>25</v>
      </c>
      <c r="L26">
        <v>25</v>
      </c>
    </row>
    <row r="27" spans="1:12" x14ac:dyDescent="0.25">
      <c r="A27" t="s">
        <v>22</v>
      </c>
      <c r="B27">
        <v>17</v>
      </c>
      <c r="C27">
        <v>13</v>
      </c>
      <c r="D27">
        <v>10</v>
      </c>
      <c r="E27">
        <v>6</v>
      </c>
      <c r="F27">
        <v>7</v>
      </c>
      <c r="G27">
        <v>6</v>
      </c>
      <c r="H27">
        <v>4</v>
      </c>
      <c r="I27">
        <v>4</v>
      </c>
      <c r="J27">
        <v>10</v>
      </c>
      <c r="K27">
        <v>9</v>
      </c>
      <c r="L27">
        <v>5</v>
      </c>
    </row>
    <row r="28" spans="1:12" x14ac:dyDescent="0.25">
      <c r="A28" t="s">
        <v>21</v>
      </c>
      <c r="B28">
        <v>18</v>
      </c>
      <c r="C28">
        <v>15</v>
      </c>
      <c r="D28">
        <v>13</v>
      </c>
      <c r="E28">
        <v>11</v>
      </c>
      <c r="F28">
        <v>13</v>
      </c>
      <c r="G28">
        <v>8</v>
      </c>
      <c r="H28">
        <v>3</v>
      </c>
      <c r="I28">
        <v>6</v>
      </c>
      <c r="J28">
        <v>2</v>
      </c>
      <c r="K28">
        <v>3</v>
      </c>
      <c r="L28">
        <v>1</v>
      </c>
    </row>
    <row r="29" spans="1:12" x14ac:dyDescent="0.25">
      <c r="A29" t="s">
        <v>13</v>
      </c>
      <c r="B29">
        <v>17</v>
      </c>
      <c r="C29">
        <v>19</v>
      </c>
      <c r="D29">
        <v>11</v>
      </c>
      <c r="E29">
        <v>12</v>
      </c>
      <c r="F29">
        <v>10</v>
      </c>
      <c r="G29">
        <v>10</v>
      </c>
      <c r="H29">
        <v>5</v>
      </c>
      <c r="I29">
        <v>8</v>
      </c>
      <c r="J29">
        <v>13</v>
      </c>
      <c r="K29">
        <v>13</v>
      </c>
      <c r="L29">
        <v>20</v>
      </c>
    </row>
    <row r="30" spans="1:12" x14ac:dyDescent="0.25">
      <c r="A30" t="s">
        <v>2</v>
      </c>
      <c r="B30">
        <v>20</v>
      </c>
      <c r="C30">
        <v>23</v>
      </c>
      <c r="D30">
        <v>29</v>
      </c>
      <c r="E30">
        <v>25</v>
      </c>
      <c r="F30">
        <v>21</v>
      </c>
      <c r="G30">
        <v>46</v>
      </c>
      <c r="H30">
        <v>56</v>
      </c>
      <c r="I30">
        <v>45</v>
      </c>
      <c r="J30">
        <v>41</v>
      </c>
      <c r="K30">
        <v>41</v>
      </c>
      <c r="L30">
        <v>34</v>
      </c>
    </row>
    <row r="31" spans="1:12" x14ac:dyDescent="0.25">
      <c r="A31" t="s">
        <v>9</v>
      </c>
      <c r="B31">
        <v>21</v>
      </c>
      <c r="C31">
        <v>22</v>
      </c>
      <c r="D31">
        <v>24</v>
      </c>
      <c r="E31">
        <v>16</v>
      </c>
      <c r="F31">
        <v>23</v>
      </c>
      <c r="G31">
        <v>38</v>
      </c>
      <c r="H31">
        <v>37</v>
      </c>
      <c r="I31">
        <v>35</v>
      </c>
      <c r="J31">
        <v>22</v>
      </c>
      <c r="K31">
        <v>20</v>
      </c>
      <c r="L31">
        <v>24</v>
      </c>
    </row>
    <row r="32" spans="1:12" x14ac:dyDescent="0.25">
      <c r="A32" t="s">
        <v>24</v>
      </c>
      <c r="B32">
        <v>100</v>
      </c>
      <c r="C32">
        <v>82</v>
      </c>
      <c r="D32">
        <v>83</v>
      </c>
      <c r="E32">
        <v>78</v>
      </c>
      <c r="F32">
        <v>78</v>
      </c>
      <c r="G32">
        <v>69</v>
      </c>
      <c r="H32">
        <v>60</v>
      </c>
      <c r="I32">
        <v>72</v>
      </c>
      <c r="J32">
        <v>81</v>
      </c>
      <c r="K32">
        <v>82</v>
      </c>
      <c r="L32">
        <v>94</v>
      </c>
    </row>
    <row r="33" spans="1:12" x14ac:dyDescent="0.25">
      <c r="A33" t="s">
        <v>31</v>
      </c>
      <c r="B33">
        <v>93</v>
      </c>
      <c r="C33">
        <v>117</v>
      </c>
      <c r="D33">
        <v>132</v>
      </c>
      <c r="E33">
        <v>121</v>
      </c>
      <c r="F33">
        <v>119</v>
      </c>
      <c r="G33">
        <v>122</v>
      </c>
      <c r="H33">
        <v>116</v>
      </c>
      <c r="I33">
        <v>93</v>
      </c>
      <c r="J33">
        <v>89</v>
      </c>
      <c r="K33">
        <v>86</v>
      </c>
      <c r="L33">
        <v>92</v>
      </c>
    </row>
    <row r="34" spans="1:12" x14ac:dyDescent="0.25">
      <c r="A34" t="s">
        <v>29</v>
      </c>
      <c r="B34">
        <v>107</v>
      </c>
      <c r="C34">
        <v>101</v>
      </c>
      <c r="D34">
        <v>85</v>
      </c>
      <c r="E34">
        <v>101</v>
      </c>
      <c r="F34">
        <v>103</v>
      </c>
      <c r="G34">
        <v>109</v>
      </c>
      <c r="H34">
        <v>124</v>
      </c>
      <c r="I34">
        <v>135</v>
      </c>
      <c r="J34">
        <v>130</v>
      </c>
      <c r="K34">
        <v>132</v>
      </c>
      <c r="L34">
        <v>114</v>
      </c>
    </row>
    <row r="35" spans="1:12" x14ac:dyDescent="0.25">
      <c r="A35" t="s">
        <v>27</v>
      </c>
      <c r="B35">
        <v>149</v>
      </c>
      <c r="C35">
        <v>158</v>
      </c>
      <c r="D35">
        <v>168</v>
      </c>
      <c r="E35">
        <v>144</v>
      </c>
      <c r="F35">
        <v>137</v>
      </c>
      <c r="G35">
        <v>150</v>
      </c>
      <c r="H35">
        <v>165</v>
      </c>
      <c r="I35">
        <v>163</v>
      </c>
      <c r="J35">
        <v>148</v>
      </c>
      <c r="K35">
        <v>150</v>
      </c>
      <c r="L35">
        <v>136</v>
      </c>
    </row>
    <row r="36" spans="1:12" x14ac:dyDescent="0.25">
      <c r="A36" t="s">
        <v>25</v>
      </c>
      <c r="B36">
        <v>151</v>
      </c>
      <c r="C36">
        <v>142</v>
      </c>
      <c r="D36">
        <v>132</v>
      </c>
      <c r="E36">
        <v>156</v>
      </c>
      <c r="F36">
        <v>163</v>
      </c>
      <c r="G36">
        <v>150</v>
      </c>
      <c r="H36">
        <v>135</v>
      </c>
      <c r="I36">
        <v>137</v>
      </c>
      <c r="J36">
        <v>152</v>
      </c>
      <c r="K36">
        <v>150</v>
      </c>
      <c r="L36">
        <v>164</v>
      </c>
    </row>
  </sheetData>
  <sortState xmlns:xlrd2="http://schemas.microsoft.com/office/spreadsheetml/2017/richdata2" ref="A2:L36">
    <sortCondition ref="A1:A3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CA00-30E1-4030-AEAC-080A7B602859}">
  <dimension ref="A1:L75"/>
  <sheetViews>
    <sheetView tabSelected="1" workbookViewId="0">
      <selection activeCell="K10" sqref="K10"/>
    </sheetView>
  </sheetViews>
  <sheetFormatPr defaultRowHeight="15" x14ac:dyDescent="0.25"/>
  <cols>
    <col min="1" max="1" width="19.28515625" customWidth="1"/>
    <col min="2" max="2" width="12.140625" customWidth="1"/>
    <col min="3" max="3" width="12.28515625" customWidth="1"/>
    <col min="4" max="4" width="12" customWidth="1"/>
    <col min="5" max="5" width="12.140625" customWidth="1"/>
    <col min="6" max="6" width="12.42578125" customWidth="1"/>
    <col min="7" max="7" width="12" customWidth="1"/>
    <col min="8" max="8" width="12.28515625" customWidth="1"/>
    <col min="9" max="9" width="12.5703125" customWidth="1"/>
    <col min="10" max="10" width="12.42578125" customWidth="1"/>
    <col min="11" max="11" width="12" customWidth="1"/>
    <col min="12" max="12" width="13.7109375" customWidth="1"/>
  </cols>
  <sheetData>
    <row r="1" spans="1:12" x14ac:dyDescent="0.25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12" x14ac:dyDescent="0.25">
      <c r="A3" t="s">
        <v>11</v>
      </c>
      <c r="B3">
        <v>119</v>
      </c>
      <c r="C3">
        <v>117</v>
      </c>
      <c r="D3">
        <v>126</v>
      </c>
      <c r="E3">
        <v>113</v>
      </c>
      <c r="F3">
        <v>111</v>
      </c>
      <c r="G3">
        <v>86</v>
      </c>
      <c r="H3">
        <v>67</v>
      </c>
      <c r="I3">
        <v>72</v>
      </c>
      <c r="J3">
        <v>66</v>
      </c>
      <c r="K3">
        <v>60</v>
      </c>
      <c r="L3">
        <v>58</v>
      </c>
    </row>
    <row r="4" spans="1:12" x14ac:dyDescent="0.25">
      <c r="A4" t="s">
        <v>26</v>
      </c>
      <c r="B4">
        <v>94</v>
      </c>
      <c r="C4">
        <v>97</v>
      </c>
      <c r="D4">
        <v>101</v>
      </c>
      <c r="E4">
        <v>114</v>
      </c>
      <c r="F4">
        <v>99</v>
      </c>
      <c r="G4">
        <v>113</v>
      </c>
      <c r="H4">
        <v>128</v>
      </c>
      <c r="I4">
        <v>133</v>
      </c>
      <c r="J4">
        <v>143</v>
      </c>
      <c r="K4">
        <v>155</v>
      </c>
      <c r="L4">
        <v>162</v>
      </c>
    </row>
    <row r="5" spans="1:12" x14ac:dyDescent="0.25">
      <c r="A5" t="s">
        <v>7</v>
      </c>
      <c r="B5">
        <v>87</v>
      </c>
      <c r="C5">
        <v>86</v>
      </c>
      <c r="D5">
        <v>73</v>
      </c>
      <c r="E5">
        <v>73</v>
      </c>
      <c r="F5">
        <v>90</v>
      </c>
      <c r="G5">
        <v>101</v>
      </c>
      <c r="H5">
        <v>105</v>
      </c>
      <c r="I5">
        <v>95</v>
      </c>
      <c r="J5">
        <v>91</v>
      </c>
      <c r="K5">
        <v>85</v>
      </c>
      <c r="L5">
        <v>80</v>
      </c>
    </row>
    <row r="22" spans="1:12" x14ac:dyDescent="0.25">
      <c r="A22" s="1" t="s">
        <v>50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t="s">
        <v>42</v>
      </c>
      <c r="I23" t="s">
        <v>43</v>
      </c>
      <c r="J23" t="s">
        <v>44</v>
      </c>
      <c r="K23" t="s">
        <v>45</v>
      </c>
      <c r="L23" t="s">
        <v>46</v>
      </c>
    </row>
    <row r="24" spans="1:12" x14ac:dyDescent="0.25">
      <c r="A24" t="s">
        <v>33</v>
      </c>
      <c r="B24">
        <v>22</v>
      </c>
      <c r="C24">
        <v>20</v>
      </c>
      <c r="D24">
        <v>15</v>
      </c>
      <c r="E24">
        <v>15</v>
      </c>
      <c r="F24">
        <v>12</v>
      </c>
      <c r="G24">
        <v>18</v>
      </c>
      <c r="H24">
        <v>12</v>
      </c>
      <c r="I24">
        <v>19</v>
      </c>
      <c r="J24">
        <v>19</v>
      </c>
      <c r="K24">
        <v>24</v>
      </c>
      <c r="L24">
        <v>30</v>
      </c>
    </row>
    <row r="25" spans="1:12" x14ac:dyDescent="0.25">
      <c r="A25" t="s">
        <v>28</v>
      </c>
      <c r="B25">
        <v>28</v>
      </c>
      <c r="C25">
        <v>39</v>
      </c>
      <c r="D25">
        <v>36</v>
      </c>
      <c r="E25">
        <v>43</v>
      </c>
      <c r="F25">
        <v>48</v>
      </c>
      <c r="G25">
        <v>45</v>
      </c>
      <c r="H25">
        <v>43</v>
      </c>
      <c r="I25">
        <v>37</v>
      </c>
      <c r="J25">
        <v>40</v>
      </c>
      <c r="K25">
        <v>39</v>
      </c>
      <c r="L25">
        <v>43</v>
      </c>
    </row>
    <row r="26" spans="1:12" x14ac:dyDescent="0.25">
      <c r="A26" t="s">
        <v>20</v>
      </c>
      <c r="B26">
        <v>35</v>
      </c>
      <c r="C26">
        <v>33</v>
      </c>
      <c r="D26">
        <v>24</v>
      </c>
      <c r="E26">
        <v>16</v>
      </c>
      <c r="F26">
        <v>21</v>
      </c>
      <c r="G26">
        <v>19</v>
      </c>
      <c r="H26">
        <v>20</v>
      </c>
      <c r="I26">
        <v>15</v>
      </c>
      <c r="J26">
        <v>21</v>
      </c>
      <c r="K26">
        <v>21</v>
      </c>
      <c r="L26">
        <v>25</v>
      </c>
    </row>
    <row r="27" spans="1:12" x14ac:dyDescent="0.25">
      <c r="A27" t="s">
        <v>18</v>
      </c>
      <c r="B27">
        <v>30</v>
      </c>
      <c r="C27">
        <v>26</v>
      </c>
      <c r="D27">
        <v>23</v>
      </c>
      <c r="E27">
        <v>33</v>
      </c>
      <c r="F27">
        <v>29</v>
      </c>
      <c r="G27">
        <v>42</v>
      </c>
      <c r="H27">
        <v>59</v>
      </c>
      <c r="I27">
        <v>67</v>
      </c>
      <c r="J27">
        <v>73</v>
      </c>
      <c r="K27">
        <v>87</v>
      </c>
      <c r="L27">
        <v>73</v>
      </c>
    </row>
    <row r="28" spans="1:12" x14ac:dyDescent="0.25">
      <c r="A28" t="s">
        <v>16</v>
      </c>
      <c r="B28">
        <v>37</v>
      </c>
      <c r="C28">
        <v>23</v>
      </c>
      <c r="D28">
        <v>27</v>
      </c>
      <c r="E28">
        <v>29</v>
      </c>
      <c r="F28">
        <v>20</v>
      </c>
      <c r="G28">
        <v>16</v>
      </c>
      <c r="H28">
        <v>13</v>
      </c>
      <c r="I28">
        <v>13</v>
      </c>
      <c r="J28">
        <v>7</v>
      </c>
      <c r="K28">
        <v>5</v>
      </c>
      <c r="L28">
        <v>9</v>
      </c>
    </row>
    <row r="29" spans="1:12" x14ac:dyDescent="0.25">
      <c r="A29" t="s">
        <v>34</v>
      </c>
      <c r="B29">
        <v>28</v>
      </c>
      <c r="C29">
        <v>24</v>
      </c>
      <c r="D29">
        <v>29</v>
      </c>
      <c r="E29">
        <v>41</v>
      </c>
      <c r="F29">
        <v>46</v>
      </c>
      <c r="G29">
        <v>46</v>
      </c>
      <c r="H29">
        <v>46</v>
      </c>
      <c r="I29">
        <v>55</v>
      </c>
      <c r="J29">
        <v>50</v>
      </c>
      <c r="K29">
        <v>49</v>
      </c>
      <c r="L29">
        <v>53</v>
      </c>
    </row>
    <row r="30" spans="1:12" x14ac:dyDescent="0.25">
      <c r="A30" t="s">
        <v>19</v>
      </c>
      <c r="B30">
        <v>21</v>
      </c>
      <c r="C30">
        <v>27</v>
      </c>
      <c r="D30">
        <v>24</v>
      </c>
      <c r="E30">
        <v>19</v>
      </c>
      <c r="F30">
        <v>20</v>
      </c>
      <c r="G30">
        <v>21</v>
      </c>
      <c r="H30">
        <v>19</v>
      </c>
      <c r="I30">
        <v>14</v>
      </c>
      <c r="J30">
        <v>16</v>
      </c>
      <c r="K30">
        <v>11</v>
      </c>
      <c r="L30">
        <v>10</v>
      </c>
    </row>
    <row r="31" spans="1:12" x14ac:dyDescent="0.25">
      <c r="A31" t="s">
        <v>32</v>
      </c>
      <c r="B31">
        <v>33</v>
      </c>
      <c r="C31">
        <v>36</v>
      </c>
      <c r="D31">
        <v>41</v>
      </c>
      <c r="E31">
        <v>29</v>
      </c>
      <c r="F31">
        <v>27</v>
      </c>
      <c r="G31">
        <v>22</v>
      </c>
      <c r="H31">
        <v>27</v>
      </c>
      <c r="I31">
        <v>22</v>
      </c>
      <c r="J31">
        <v>23</v>
      </c>
      <c r="K31">
        <v>24</v>
      </c>
      <c r="L31">
        <v>26</v>
      </c>
    </row>
    <row r="32" spans="1:12" x14ac:dyDescent="0.25">
      <c r="A32" t="s">
        <v>17</v>
      </c>
      <c r="B32">
        <v>37</v>
      </c>
      <c r="C32">
        <v>44</v>
      </c>
      <c r="D32">
        <v>52</v>
      </c>
      <c r="E32">
        <v>43</v>
      </c>
      <c r="F32">
        <v>46</v>
      </c>
      <c r="G32">
        <v>48</v>
      </c>
      <c r="H32">
        <v>46</v>
      </c>
      <c r="I32">
        <v>49</v>
      </c>
      <c r="J32">
        <v>39</v>
      </c>
      <c r="K32">
        <v>33</v>
      </c>
      <c r="L32">
        <v>24</v>
      </c>
    </row>
    <row r="33" spans="1:12" x14ac:dyDescent="0.25">
      <c r="A33" t="s">
        <v>30</v>
      </c>
      <c r="B33">
        <v>29</v>
      </c>
      <c r="C33">
        <v>28</v>
      </c>
      <c r="D33">
        <v>29</v>
      </c>
      <c r="E33">
        <v>32</v>
      </c>
      <c r="F33">
        <v>31</v>
      </c>
      <c r="G33">
        <v>23</v>
      </c>
      <c r="H33">
        <v>15</v>
      </c>
      <c r="I33">
        <v>9</v>
      </c>
      <c r="J33">
        <v>12</v>
      </c>
      <c r="K33">
        <v>7</v>
      </c>
      <c r="L33">
        <v>7</v>
      </c>
    </row>
    <row r="34" spans="1:12" x14ac:dyDescent="0.25">
      <c r="A34" t="s">
        <v>47</v>
      </c>
      <c r="B34">
        <f>SUM(B24:B28)</f>
        <v>152</v>
      </c>
      <c r="C34">
        <f t="shared" ref="C34:L34" si="0">SUM(C24:C28)</f>
        <v>141</v>
      </c>
      <c r="D34">
        <f t="shared" si="0"/>
        <v>125</v>
      </c>
      <c r="E34">
        <f t="shared" si="0"/>
        <v>136</v>
      </c>
      <c r="F34">
        <f t="shared" si="0"/>
        <v>130</v>
      </c>
      <c r="G34">
        <f t="shared" si="0"/>
        <v>140</v>
      </c>
      <c r="H34">
        <f t="shared" si="0"/>
        <v>147</v>
      </c>
      <c r="I34">
        <f t="shared" si="0"/>
        <v>151</v>
      </c>
      <c r="J34">
        <f t="shared" si="0"/>
        <v>160</v>
      </c>
      <c r="K34">
        <f t="shared" si="0"/>
        <v>176</v>
      </c>
      <c r="L34">
        <f t="shared" si="0"/>
        <v>180</v>
      </c>
    </row>
    <row r="35" spans="1:12" x14ac:dyDescent="0.25">
      <c r="A35" t="s">
        <v>48</v>
      </c>
      <c r="B35">
        <f>SUM(B29:B33)</f>
        <v>148</v>
      </c>
      <c r="C35">
        <f t="shared" ref="C35:L35" si="1">SUM(C29:C33)</f>
        <v>159</v>
      </c>
      <c r="D35">
        <f t="shared" si="1"/>
        <v>175</v>
      </c>
      <c r="E35">
        <f t="shared" si="1"/>
        <v>164</v>
      </c>
      <c r="F35">
        <f t="shared" si="1"/>
        <v>170</v>
      </c>
      <c r="G35">
        <f t="shared" si="1"/>
        <v>160</v>
      </c>
      <c r="H35">
        <f t="shared" si="1"/>
        <v>153</v>
      </c>
      <c r="I35">
        <f t="shared" si="1"/>
        <v>149</v>
      </c>
      <c r="J35">
        <f t="shared" si="1"/>
        <v>140</v>
      </c>
      <c r="K35">
        <f t="shared" si="1"/>
        <v>124</v>
      </c>
      <c r="L35">
        <f t="shared" si="1"/>
        <v>120</v>
      </c>
    </row>
    <row r="51" spans="1:12" x14ac:dyDescent="0.25">
      <c r="A51" s="1" t="s">
        <v>51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B52" t="s">
        <v>36</v>
      </c>
      <c r="C52" t="s">
        <v>37</v>
      </c>
      <c r="D52" t="s">
        <v>38</v>
      </c>
      <c r="E52" t="s">
        <v>39</v>
      </c>
      <c r="F52" t="s">
        <v>40</v>
      </c>
      <c r="G52" t="s">
        <v>41</v>
      </c>
      <c r="H52" t="s">
        <v>42</v>
      </c>
      <c r="I52" t="s">
        <v>43</v>
      </c>
      <c r="J52" t="s">
        <v>44</v>
      </c>
      <c r="K52" t="s">
        <v>45</v>
      </c>
      <c r="L52" t="s">
        <v>46</v>
      </c>
    </row>
    <row r="53" spans="1:12" x14ac:dyDescent="0.25">
      <c r="A53" t="s">
        <v>24</v>
      </c>
      <c r="B53">
        <v>100</v>
      </c>
      <c r="C53">
        <v>82</v>
      </c>
      <c r="D53">
        <v>83</v>
      </c>
      <c r="E53">
        <v>78</v>
      </c>
      <c r="F53">
        <v>78</v>
      </c>
      <c r="G53">
        <v>69</v>
      </c>
      <c r="H53">
        <v>60</v>
      </c>
      <c r="I53">
        <v>72</v>
      </c>
      <c r="J53">
        <v>81</v>
      </c>
      <c r="K53">
        <v>82</v>
      </c>
      <c r="L53">
        <v>94</v>
      </c>
    </row>
    <row r="54" spans="1:12" x14ac:dyDescent="0.25">
      <c r="A54" t="s">
        <v>31</v>
      </c>
      <c r="B54">
        <v>93</v>
      </c>
      <c r="C54">
        <v>117</v>
      </c>
      <c r="D54">
        <v>132</v>
      </c>
      <c r="E54">
        <v>121</v>
      </c>
      <c r="F54">
        <v>119</v>
      </c>
      <c r="G54">
        <v>122</v>
      </c>
      <c r="H54">
        <v>116</v>
      </c>
      <c r="I54">
        <v>93</v>
      </c>
      <c r="J54">
        <v>89</v>
      </c>
      <c r="K54">
        <v>86</v>
      </c>
      <c r="L54">
        <v>92</v>
      </c>
    </row>
    <row r="55" spans="1:12" x14ac:dyDescent="0.25">
      <c r="A55" t="s">
        <v>29</v>
      </c>
      <c r="B55">
        <v>107</v>
      </c>
      <c r="C55">
        <v>101</v>
      </c>
      <c r="D55">
        <v>85</v>
      </c>
      <c r="E55">
        <v>101</v>
      </c>
      <c r="F55">
        <v>103</v>
      </c>
      <c r="G55">
        <v>109</v>
      </c>
      <c r="H55">
        <v>124</v>
      </c>
      <c r="I55">
        <v>135</v>
      </c>
      <c r="J55">
        <v>130</v>
      </c>
      <c r="K55">
        <v>132</v>
      </c>
      <c r="L55">
        <v>114</v>
      </c>
    </row>
    <row r="72" spans="1:12" x14ac:dyDescent="0.25">
      <c r="A72" s="1" t="s">
        <v>52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B73" t="s">
        <v>36</v>
      </c>
      <c r="C73" t="s">
        <v>37</v>
      </c>
      <c r="D73" t="s">
        <v>38</v>
      </c>
      <c r="E73" t="s">
        <v>39</v>
      </c>
      <c r="F73" t="s">
        <v>40</v>
      </c>
      <c r="G73" t="s">
        <v>41</v>
      </c>
      <c r="H73" t="s">
        <v>42</v>
      </c>
      <c r="I73" t="s">
        <v>43</v>
      </c>
      <c r="J73" t="s">
        <v>44</v>
      </c>
      <c r="K73" t="s">
        <v>45</v>
      </c>
      <c r="L73" t="s">
        <v>46</v>
      </c>
    </row>
    <row r="74" spans="1:12" x14ac:dyDescent="0.25">
      <c r="A74" t="s">
        <v>27</v>
      </c>
      <c r="B74">
        <v>149</v>
      </c>
      <c r="C74">
        <v>158</v>
      </c>
      <c r="D74">
        <v>168</v>
      </c>
      <c r="E74">
        <v>144</v>
      </c>
      <c r="F74">
        <v>137</v>
      </c>
      <c r="G74">
        <v>150</v>
      </c>
      <c r="H74">
        <v>165</v>
      </c>
      <c r="I74">
        <v>163</v>
      </c>
      <c r="J74">
        <v>148</v>
      </c>
      <c r="K74">
        <v>150</v>
      </c>
      <c r="L74">
        <v>136</v>
      </c>
    </row>
    <row r="75" spans="1:12" x14ac:dyDescent="0.25">
      <c r="A75" t="s">
        <v>25</v>
      </c>
      <c r="B75">
        <v>151</v>
      </c>
      <c r="C75">
        <v>142</v>
      </c>
      <c r="D75">
        <v>132</v>
      </c>
      <c r="E75">
        <v>156</v>
      </c>
      <c r="F75">
        <v>163</v>
      </c>
      <c r="G75">
        <v>150</v>
      </c>
      <c r="H75">
        <v>135</v>
      </c>
      <c r="I75">
        <v>137</v>
      </c>
      <c r="J75">
        <v>152</v>
      </c>
      <c r="K75">
        <v>150</v>
      </c>
      <c r="L75">
        <v>164</v>
      </c>
    </row>
  </sheetData>
  <mergeCells count="4">
    <mergeCell ref="A1:L1"/>
    <mergeCell ref="A22:L22"/>
    <mergeCell ref="A51:L51"/>
    <mergeCell ref="A72:L7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Population genetic map</vt:lpstr>
      <vt:lpstr>Genes Series 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2021-08-03T11:37:30Z</dcterms:created>
  <dcterms:modified xsi:type="dcterms:W3CDTF">2021-08-04T13:03:43Z</dcterms:modified>
</cp:coreProperties>
</file>