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logs" sheetId="1" state="visible" r:id="rId1"/>
    <sheet name="gráficos" sheetId="2" state="visible" r:id="rId2"/>
  </sheets>
  <definedNames>
    <definedName name="NivelCO">OFFSET(logs!$E$2,0,0,COUNTA(logs!$E:$E)-1)</definedName>
    <definedName name="PH">OFFSET(logs!$G$2,0,0,COUNTA(logs!$G:$G)-1)</definedName>
    <definedName name="TDS">OFFSET(logs!$I$2,0,0,COUNTA(logs!$I:$I)-1)</definedName>
    <definedName name="TempAgua">OFFSET(logs!$F$2,0,0,COUNTA(logs!$F:$F)-1)</definedName>
    <definedName name="TempExt">OFFSET(logs!$C$2,0,0,COUNTA(logs!$C:$C)-1)</definedName>
    <definedName name="Turbidez">OFFSET(logs!$H$2,0,0,COUNTA(logs!$H:$H)-1)</definedName>
    <definedName name="Umidade">OFFSET(logs!$D$2, 0, 0, COUNTA(logs!$D:$D)-1)</definedName>
  </definedNames>
  <calcPr calcId="0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z val="11"/>
    </font>
    <font>
      <b val="1"/>
    </font>
  </fonts>
  <fills count="8">
    <fill>
      <patternFill/>
    </fill>
    <fill>
      <patternFill patternType="gray125"/>
    </fill>
    <fill>
      <patternFill patternType="solid">
        <fgColor rgb="FFDBFAD7"/>
        <bgColor rgb="FFDBFAD7"/>
      </patternFill>
    </fill>
    <fill>
      <patternFill patternType="solid">
        <fgColor rgb="FFD1F0FF"/>
        <bgColor rgb="FFD1F0FF"/>
      </patternFill>
    </fill>
    <fill>
      <patternFill patternType="solid">
        <fgColor rgb="FFE1E1E1"/>
        <bgColor rgb="FFE1E1E1"/>
      </patternFill>
    </fill>
    <fill>
      <patternFill patternType="solid">
        <fgColor rgb="00E1E1E1"/>
        <bgColor rgb="00E1E1E1"/>
      </patternFill>
    </fill>
    <fill>
      <patternFill patternType="solid">
        <fgColor rgb="00DBFAD7"/>
        <bgColor rgb="00DBFAD7"/>
      </patternFill>
    </fill>
    <fill>
      <patternFill patternType="solid">
        <fgColor rgb="00D1F0FF"/>
        <bgColor rgb="00D1F0FF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/>
      <right style="thin"/>
      <top style="thin"/>
      <bottom style="thin"/>
    </border>
    <border>
      <left style="thin"/>
      <right style="thin"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0" fillId="2" borderId="2" applyAlignment="1" pivotButton="0" quotePrefix="0" xfId="0">
      <alignment horizontal="center" vertical="center"/>
    </xf>
    <xf numFmtId="0" fontId="0" fillId="3" borderId="2" applyAlignment="1" pivotButton="0" quotePrefix="0" xfId="0">
      <alignment horizontal="center" vertical="center"/>
    </xf>
    <xf numFmtId="0" fontId="1" fillId="4" borderId="1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3" borderId="1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/>
    </xf>
    <xf numFmtId="0" fontId="2" fillId="5" borderId="3" applyAlignment="1" pivotButton="0" quotePrefix="0" xfId="0">
      <alignment horizontal="center" vertical="center"/>
    </xf>
    <xf numFmtId="0" fontId="2" fillId="6" borderId="3" applyAlignment="1" pivotButton="0" quotePrefix="0" xfId="0">
      <alignment horizontal="center" vertical="center"/>
    </xf>
    <xf numFmtId="0" fontId="2" fillId="7" borderId="3" applyAlignment="1" pivotButton="0" quotePrefix="0" xfId="0">
      <alignment horizontal="center" vertical="center"/>
    </xf>
    <xf numFmtId="0" fontId="0" fillId="5" borderId="4" applyAlignment="1" pivotButton="0" quotePrefix="0" xfId="0">
      <alignment horizontal="center" vertical="center"/>
    </xf>
    <xf numFmtId="0" fontId="0" fillId="6" borderId="4" applyAlignment="1" pivotButton="0" quotePrefix="0" xfId="0">
      <alignment horizontal="center" vertical="center"/>
    </xf>
    <xf numFmtId="0" fontId="0" fillId="7" borderId="4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2000" b="0" i="0" strike="noStrike" kern="1200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pt-BR"/>
              <a:t>Registro</a:t>
            </a:r>
            <a:r>
              <a:rPr lang="pt-BR" baseline="0"/>
              <a:t xml:space="preserve"> de medições - EMEQ</a:t>
            </a:r>
          </a:p>
          <a:p>
            <a:pPr>
              <a:defRPr/>
            </a:pPr>
            <a:r>
              <a:t>None</a:t>
            </a:r>
            <a:endParaRPr lang="pt-BR" baseline="0"/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2000" b="0" i="0" strike="noStrike" kern="1200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r>
            <a:t>None</a:t>
          </a:r>
          <a:endParaRPr lang="pt-BR"/>
        </a:p>
      </txPr>
    </title>
    <plotArea>
      <layout/>
      <lineChart>
        <grouping val="stacked"/>
        <varyColors val="0"/>
        <ser>
          <idx val="0"/>
          <order val="0"/>
          <tx>
            <strRef>
              <f>logs!$C$1</f>
              <strCache>
                <ptCount val="1"/>
                <pt idx="0">
                  <v>Temperatura externa (°C)</v>
                </pt>
              </strCache>
            </strRef>
          </tx>
          <spPr>
            <a:ln w="3810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8"/>
            <spPr>
              <a:solidFill>
                <a:schemeClr val="accent1"/>
              </a:solidFill>
              <a:ln>
                <a:noFill/>
                <a:prstDash val="solid"/>
              </a:ln>
            </spPr>
          </marker>
          <val>
            <numRef>
              <f>[0]!TempExt</f>
              <numCache>
                <formatCode>General</formatCode>
                <ptCount val="1"/>
                <pt idx="0">
                  <v>1</v>
                </pt>
              </numCache>
            </numRef>
          </val>
          <smooth val="0"/>
        </ser>
        <ser>
          <idx val="1"/>
          <order val="1"/>
          <tx>
            <strRef>
              <f>logs!$D$1</f>
              <strCache>
                <ptCount val="1"/>
                <pt idx="0">
                  <v>Umidade (%)</v>
                </pt>
              </strCache>
            </strRef>
          </tx>
          <spPr>
            <a:ln w="3810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8"/>
            <spPr>
              <a:solidFill>
                <a:schemeClr val="accent2"/>
              </a:solidFill>
              <a:ln>
                <a:noFill/>
                <a:prstDash val="solid"/>
              </a:ln>
            </spPr>
          </marker>
          <val>
            <numRef>
              <f>[0]!Umidade</f>
              <numCache>
                <formatCode>General</formatCode>
                <ptCount val="1"/>
                <pt idx="0">
                  <v>1</v>
                </pt>
              </numCache>
            </numRef>
          </val>
          <smooth val="0"/>
        </ser>
        <ser>
          <idx val="2"/>
          <order val="2"/>
          <tx>
            <strRef>
              <f>logs!$E$1</f>
              <strCache>
                <ptCount val="1"/>
                <pt idx="0">
                  <v>Nível de CO (ppm)</v>
                </pt>
              </strCache>
            </strRef>
          </tx>
          <spPr>
            <a:ln w="3810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8"/>
            <spPr>
              <a:solidFill>
                <a:schemeClr val="accent3"/>
              </a:solidFill>
              <a:ln>
                <a:noFill/>
                <a:prstDash val="solid"/>
              </a:ln>
            </spPr>
          </marker>
          <val>
            <numRef>
              <f>[0]!NivelCO</f>
              <numCache>
                <formatCode>General</formatCode>
                <ptCount val="1"/>
                <pt idx="0">
                  <v>1</v>
                </pt>
              </numCache>
            </numRef>
          </val>
          <smooth val="0"/>
        </ser>
        <ser>
          <idx val="3"/>
          <order val="3"/>
          <tx>
            <strRef>
              <f>logs!$F$1</f>
              <strCache>
                <ptCount val="1"/>
                <pt idx="0">
                  <v>Temperatura da água (°C)</v>
                </pt>
              </strCache>
            </strRef>
          </tx>
          <spPr>
            <a:ln w="38100" cap="rnd">
              <a:solidFill>
                <a:schemeClr val="accent4"/>
              </a:solidFill>
              <a:prstDash val="solid"/>
              <a:round/>
            </a:ln>
          </spPr>
          <marker>
            <symbol val="circle"/>
            <size val="8"/>
            <spPr>
              <a:solidFill>
                <a:schemeClr val="accent4"/>
              </a:solidFill>
              <a:ln>
                <a:noFill/>
                <a:prstDash val="solid"/>
              </a:ln>
            </spPr>
          </marker>
          <val>
            <numRef>
              <f>[0]!TempAgua</f>
              <numCache>
                <formatCode>General</formatCode>
                <ptCount val="1"/>
                <pt idx="0">
                  <v>1</v>
                </pt>
              </numCache>
            </numRef>
          </val>
          <smooth val="0"/>
        </ser>
        <ser>
          <idx val="4"/>
          <order val="4"/>
          <tx>
            <strRef>
              <f>logs!$G$1</f>
              <strCache>
                <ptCount val="1"/>
                <pt idx="0">
                  <v>pH</v>
                </pt>
              </strCache>
            </strRef>
          </tx>
          <spPr>
            <a:ln w="3810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8"/>
            <spPr>
              <a:solidFill>
                <a:schemeClr val="accent5"/>
              </a:solidFill>
              <a:ln>
                <a:noFill/>
                <a:prstDash val="solid"/>
              </a:ln>
            </spPr>
          </marker>
          <val>
            <numRef>
              <f>[0]!PH</f>
              <numCache>
                <formatCode>General</formatCode>
                <ptCount val="1"/>
                <pt idx="0">
                  <v>1</v>
                </pt>
              </numCache>
            </numRef>
          </val>
          <smooth val="0"/>
        </ser>
        <ser>
          <idx val="5"/>
          <order val="5"/>
          <tx>
            <strRef>
              <f>logs!$H$1</f>
              <strCache>
                <ptCount val="1"/>
                <pt idx="0">
                  <v>Turbidez (%)</v>
                </pt>
              </strCache>
            </strRef>
          </tx>
          <spPr>
            <a:ln w="38100" cap="rnd">
              <a:solidFill>
                <a:schemeClr val="accent6"/>
              </a:solidFill>
              <a:prstDash val="solid"/>
              <a:round/>
            </a:ln>
          </spPr>
          <marker>
            <symbol val="circle"/>
            <size val="8"/>
            <spPr>
              <a:solidFill>
                <a:schemeClr val="accent6"/>
              </a:solidFill>
              <a:ln>
                <a:noFill/>
                <a:prstDash val="solid"/>
              </a:ln>
            </spPr>
          </marker>
          <val>
            <numRef>
              <f>[0]!Turbidez</f>
              <numCache>
                <formatCode>General</formatCode>
                <ptCount val="1"/>
                <pt idx="0">
                  <v>1</v>
                </pt>
              </numCache>
            </numRef>
          </val>
          <smooth val="0"/>
        </ser>
        <ser>
          <idx val="6"/>
          <order val="6"/>
          <tx>
            <strRef>
              <f>logs!$I$1</f>
              <strCache>
                <ptCount val="1"/>
                <pt idx="0">
                  <v>Partículas dissolvidas (ppm)</v>
                </pt>
              </strCache>
            </strRef>
          </tx>
          <spPr>
            <a:ln w="38100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spPr>
          <marker>
            <symbol val="circle"/>
            <size val="8"/>
            <spPr>
              <a:solidFill>
                <a:schemeClr val="accent1">
                  <a:lumMod val="60000"/>
                </a:schemeClr>
              </a:solidFill>
              <a:ln>
                <a:noFill/>
                <a:prstDash val="solid"/>
              </a:ln>
            </spPr>
          </marker>
          <val>
            <numRef>
              <f>[0]!TDS</f>
              <numCache>
                <formatCode>General</formatCode>
                <ptCount val="1"/>
                <pt idx="0">
                  <v>1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232262736"/>
        <axId val="232263216"/>
      </lineChart>
      <catAx>
        <axId val="232262736"/>
        <scaling>
          <orientation val="minMax"/>
        </scaling>
        <delete val="0"/>
        <axPos val="b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pt-BR"/>
          </a:p>
        </txPr>
        <crossAx val="232263216"/>
        <crosses val="autoZero"/>
        <auto val="1"/>
        <lblAlgn val="ctr"/>
        <lblOffset val="100"/>
        <noMultiLvlLbl val="0"/>
      </catAx>
      <valAx>
        <axId val="232263216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pt-BR"/>
          </a:p>
        </txPr>
        <crossAx val="232262736"/>
        <crosses val="autoZero"/>
        <crossBetween val="between"/>
      </valAx>
    </plotArea>
    <plotVisOnly val="1"/>
    <dispBlanksAs val="zero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Temperatura externa X Umidade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strRef>
              <f>logs!$C$1</f>
              <strCache>
                <ptCount val="1"/>
                <pt idx="0">
                  <v>Temperatura externa (°C)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[0]!TempExt</f>
              <numCache>
                <formatCode>General</formatCode>
                <ptCount val="1"/>
                <pt idx="0">
                  <v>1</v>
                </pt>
              </numCache>
            </numRef>
          </val>
          <smooth val="0"/>
        </ser>
        <ser>
          <idx val="1"/>
          <order val="1"/>
          <tx>
            <strRef>
              <f>logs!$D$1</f>
              <strCache>
                <ptCount val="1"/>
                <pt idx="0">
                  <v>Umidade (%)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[0]!Umidade</f>
              <numCache>
                <formatCode>General</formatCode>
                <ptCount val="1"/>
                <pt idx="0">
                  <v>1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616584208"/>
        <axId val="616584688"/>
      </lineChart>
      <catAx>
        <axId val="616584208"/>
        <scaling>
          <orientation val="minMax"/>
        </scaling>
        <delete val="0"/>
        <axPos val="b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pt-BR"/>
          </a:p>
        </txPr>
        <crossAx val="616584688"/>
        <crosses val="autoZero"/>
        <auto val="1"/>
        <lblAlgn val="ctr"/>
        <lblOffset val="100"/>
        <noMultiLvlLbl val="0"/>
      </catAx>
      <valAx>
        <axId val="616584688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pt-BR"/>
          </a:p>
        </txPr>
        <crossAx val="616584208"/>
        <crosses val="autoZero"/>
        <crossBetween val="between"/>
      </valAx>
    </plotArea>
    <legend>
      <legendPos val="t"/>
      <overlay val="0"/>
    </legend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Temperatura externa X Nível de CO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strRef>
              <f>logs!$C$1</f>
              <strCache>
                <ptCount val="1"/>
                <pt idx="0">
                  <v>Temperatura externa (°C)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[0]!TempExt</f>
              <numCache>
                <formatCode>General</formatCode>
                <ptCount val="1"/>
                <pt idx="0">
                  <v>1</v>
                </pt>
              </numCache>
            </numRef>
          </val>
          <smooth val="0"/>
        </ser>
        <ser>
          <idx val="1"/>
          <order val="1"/>
          <tx>
            <strRef>
              <f>logs!$E$1</f>
              <strCache>
                <ptCount val="1"/>
                <pt idx="0">
                  <v>Nível de CO (ppm)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[0]!NivelCO</f>
              <numCache>
                <formatCode>General</formatCode>
                <ptCount val="1"/>
                <pt idx="0">
                  <v>1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616584208"/>
        <axId val="616584688"/>
      </lineChart>
      <catAx>
        <axId val="616584208"/>
        <scaling>
          <orientation val="minMax"/>
        </scaling>
        <delete val="0"/>
        <axPos val="b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pt-BR"/>
          </a:p>
        </txPr>
        <crossAx val="616584688"/>
        <crosses val="autoZero"/>
        <auto val="1"/>
        <lblAlgn val="ctr"/>
        <lblOffset val="100"/>
        <noMultiLvlLbl val="0"/>
      </catAx>
      <valAx>
        <axId val="616584688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pt-BR"/>
          </a:p>
        </txPr>
        <crossAx val="616584208"/>
        <crosses val="autoZero"/>
        <crossBetween val="between"/>
      </valAx>
    </plotArea>
    <legend>
      <legendPos val="t"/>
      <overlay val="0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pt-BR" sz="1400" b="0"/>
              <a:t>Temperatura externa (°C)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logs!$C$1</f>
              <strCache>
                <ptCount val="1"/>
                <pt idx="0">
                  <v>Temperatura externa (°C)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[0]!TempExt</f>
              <numCache>
                <formatCode>General</formatCode>
                <ptCount val="1"/>
                <pt idx="0">
                  <v>1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616584208"/>
        <axId val="616584688"/>
      </lineChart>
      <catAx>
        <axId val="616584208"/>
        <scaling>
          <orientation val="minMax"/>
        </scaling>
        <delete val="0"/>
        <axPos val="b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pt-BR"/>
          </a:p>
        </txPr>
        <crossAx val="616584688"/>
        <crosses val="autoZero"/>
        <auto val="1"/>
        <lblAlgn val="ctr"/>
        <lblOffset val="100"/>
        <noMultiLvlLbl val="0"/>
      </catAx>
      <valAx>
        <axId val="616584688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pt-BR"/>
          </a:p>
        </txPr>
        <crossAx val="616584208"/>
        <crosses val="autoZero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Umidade (%)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strRef>
              <f>logs!$D$1</f>
              <strCache>
                <ptCount val="1"/>
                <pt idx="0">
                  <v>Umidade (%)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[0]!Umidade</f>
              <numCache>
                <formatCode>General</formatCode>
                <ptCount val="1"/>
                <pt idx="0">
                  <v>1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616584208"/>
        <axId val="616584688"/>
      </lineChart>
      <catAx>
        <axId val="616584208"/>
        <scaling>
          <orientation val="minMax"/>
        </scaling>
        <delete val="0"/>
        <axPos val="b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pt-BR"/>
          </a:p>
        </txPr>
        <crossAx val="616584688"/>
        <crosses val="autoZero"/>
        <auto val="1"/>
        <lblAlgn val="ctr"/>
        <lblOffset val="100"/>
        <noMultiLvlLbl val="0"/>
      </catAx>
      <valAx>
        <axId val="616584688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pt-BR"/>
          </a:p>
        </txPr>
        <crossAx val="616584208"/>
        <crosses val="autoZero"/>
        <crossBetween val="between"/>
      </valAx>
    </plotArea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None</a:t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title>
    <plotArea>
      <layout/>
      <lineChart>
        <grouping val="standard"/>
        <varyColors val="0"/>
        <ser>
          <idx val="0"/>
          <order val="0"/>
          <tx>
            <strRef>
              <f>logs!$E$1</f>
              <strCache>
                <ptCount val="1"/>
                <pt idx="0">
                  <v>Nível de CO (ppm)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[0]!NivelCO</f>
              <numCache>
                <formatCode>General</formatCode>
                <ptCount val="1"/>
                <pt idx="0">
                  <v>1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616584208"/>
        <axId val="616584688"/>
      </lineChart>
      <catAx>
        <axId val="616584208"/>
        <scaling>
          <orientation val="minMax"/>
        </scaling>
        <delete val="0"/>
        <axPos val="b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pt-BR"/>
          </a:p>
        </txPr>
        <crossAx val="616584688"/>
        <crosses val="autoZero"/>
        <auto val="1"/>
        <lblAlgn val="ctr"/>
        <lblOffset val="100"/>
        <noMultiLvlLbl val="0"/>
      </catAx>
      <valAx>
        <axId val="616584688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pt-BR"/>
          </a:p>
        </txPr>
        <crossAx val="616584208"/>
        <crosses val="autoZero"/>
        <crossBetween val="between"/>
      </valAx>
    </plotArea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None</a:t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title>
    <plotArea>
      <layout/>
      <lineChart>
        <grouping val="standard"/>
        <varyColors val="0"/>
        <ser>
          <idx val="0"/>
          <order val="0"/>
          <tx>
            <strRef>
              <f>logs!$F$1</f>
              <strCache>
                <ptCount val="1"/>
                <pt idx="0">
                  <v>Temperatura da água (°C)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[0]!TempAgua</f>
              <numCache>
                <formatCode>General</formatCode>
                <ptCount val="1"/>
                <pt idx="0">
                  <v>1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616584208"/>
        <axId val="616584688"/>
      </lineChart>
      <catAx>
        <axId val="616584208"/>
        <scaling>
          <orientation val="minMax"/>
        </scaling>
        <delete val="0"/>
        <axPos val="b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pt-BR"/>
          </a:p>
        </txPr>
        <crossAx val="616584688"/>
        <crosses val="autoZero"/>
        <auto val="1"/>
        <lblAlgn val="ctr"/>
        <lblOffset val="100"/>
        <noMultiLvlLbl val="0"/>
      </catAx>
      <valAx>
        <axId val="616584688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pt-BR"/>
          </a:p>
        </txPr>
        <crossAx val="616584208"/>
        <crosses val="autoZero"/>
        <crossBetween val="between"/>
      </valAx>
    </plotArea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None</a:t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title>
    <plotArea>
      <layout/>
      <lineChart>
        <grouping val="standard"/>
        <varyColors val="0"/>
        <ser>
          <idx val="0"/>
          <order val="0"/>
          <tx>
            <strRef>
              <f>logs!$G$1</f>
              <strCache>
                <ptCount val="1"/>
                <pt idx="0">
                  <v>pH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[0]!PH</f>
              <numCache>
                <formatCode>General</formatCode>
                <ptCount val="1"/>
                <pt idx="0">
                  <v>1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616584208"/>
        <axId val="616584688"/>
      </lineChart>
      <catAx>
        <axId val="616584208"/>
        <scaling>
          <orientation val="minMax"/>
        </scaling>
        <delete val="0"/>
        <axPos val="b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pt-BR"/>
          </a:p>
        </txPr>
        <crossAx val="616584688"/>
        <crosses val="autoZero"/>
        <auto val="1"/>
        <lblAlgn val="ctr"/>
        <lblOffset val="100"/>
        <noMultiLvlLbl val="0"/>
      </catAx>
      <valAx>
        <axId val="616584688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pt-BR"/>
          </a:p>
        </txPr>
        <crossAx val="616584208"/>
        <crosses val="autoZero"/>
        <crossBetween val="between"/>
      </valAx>
    </plotArea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pt-BR" sz="1400" b="0"/>
              <a:t>Turbidez (%)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logs!$H$1</f>
              <strCache>
                <ptCount val="1"/>
                <pt idx="0">
                  <v>Turbidez (%)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[0]!Turbidez</f>
              <numCache>
                <formatCode>General</formatCode>
                <ptCount val="1"/>
                <pt idx="0">
                  <v>1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616584208"/>
        <axId val="616584688"/>
      </lineChart>
      <catAx>
        <axId val="616584208"/>
        <scaling>
          <orientation val="minMax"/>
        </scaling>
        <delete val="0"/>
        <axPos val="b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pt-BR"/>
          </a:p>
        </txPr>
        <crossAx val="616584688"/>
        <crosses val="autoZero"/>
        <auto val="1"/>
        <lblAlgn val="ctr"/>
        <lblOffset val="100"/>
        <noMultiLvlLbl val="0"/>
      </catAx>
      <valAx>
        <axId val="616584688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pt-BR"/>
          </a:p>
        </txPr>
        <crossAx val="616584208"/>
        <crosses val="autoZero"/>
        <crossBetween val="between"/>
      </valAx>
    </plotArea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pt-BR" sz="1400" b="0"/>
              <a:t>Partículas dissolvidas (ppm)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logs!$I$1</f>
              <strCache>
                <ptCount val="1"/>
                <pt idx="0">
                  <v>Partículas dissolvidas (ppm)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[0]!TDS</f>
              <numCache>
                <formatCode>General</formatCode>
                <ptCount val="1"/>
                <pt idx="0">
                  <v>1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616584208"/>
        <axId val="616584688"/>
      </lineChart>
      <catAx>
        <axId val="616584208"/>
        <scaling>
          <orientation val="minMax"/>
        </scaling>
        <delete val="0"/>
        <axPos val="b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pt-BR"/>
          </a:p>
        </txPr>
        <crossAx val="616584688"/>
        <crosses val="autoZero"/>
        <auto val="1"/>
        <lblAlgn val="ctr"/>
        <lblOffset val="100"/>
        <noMultiLvlLbl val="0"/>
      </catAx>
      <valAx>
        <axId val="616584688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pt-BR"/>
          </a:p>
        </txPr>
        <crossAx val="616584208"/>
        <crosses val="autoZero"/>
        <crossBetween val="between"/>
      </valAx>
    </plotArea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Temperatura externa X Temperatura da água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strRef>
              <f>logs!$C$1</f>
              <strCache>
                <ptCount val="1"/>
                <pt idx="0">
                  <v>Temperatura externa (°C)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[0]!TempExt</f>
              <numCache>
                <formatCode>General</formatCode>
                <ptCount val="1"/>
                <pt idx="0">
                  <v>1</v>
                </pt>
              </numCache>
            </numRef>
          </val>
          <smooth val="0"/>
        </ser>
        <ser>
          <idx val="1"/>
          <order val="1"/>
          <tx>
            <strRef>
              <f>logs!$F$1</f>
              <strCache>
                <ptCount val="1"/>
                <pt idx="0">
                  <v>Temperatura da água (°C)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[0]!TempAgua</f>
              <numCache>
                <formatCode>General</formatCode>
                <ptCount val="1"/>
                <pt idx="0">
                  <v>1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616584208"/>
        <axId val="616584688"/>
      </lineChart>
      <catAx>
        <axId val="616584208"/>
        <scaling>
          <orientation val="minMax"/>
        </scaling>
        <delete val="0"/>
        <axPos val="b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pt-BR"/>
          </a:p>
        </txPr>
        <crossAx val="616584688"/>
        <crosses val="autoZero"/>
        <auto val="1"/>
        <lblAlgn val="ctr"/>
        <lblOffset val="100"/>
        <noMultiLvlLbl val="0"/>
      </catAx>
      <valAx>
        <axId val="616584688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pt-BR"/>
          </a:p>
        </txPr>
        <crossAx val="616584208"/>
        <crosses val="autoZero"/>
        <crossBetween val="between"/>
      </valAx>
    </plotArea>
    <legend>
      <legendPos val="t"/>
      <overlay val="0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chart" Target="/xl/charts/chart5.xml" Id="rId5" /><Relationship Type="http://schemas.openxmlformats.org/officeDocument/2006/relationships/chart" Target="/xl/charts/chart6.xml" Id="rId6" /><Relationship Type="http://schemas.openxmlformats.org/officeDocument/2006/relationships/chart" Target="/xl/charts/chart7.xml" Id="rId7" /><Relationship Type="http://schemas.openxmlformats.org/officeDocument/2006/relationships/chart" Target="/xl/charts/chart8.xml" Id="rId8" /><Relationship Type="http://schemas.openxmlformats.org/officeDocument/2006/relationships/chart" Target="/xl/charts/chart9.xml" Id="rId9" /><Relationship Type="http://schemas.openxmlformats.org/officeDocument/2006/relationships/chart" Target="/xl/charts/chart10.xml" Id="rId10" /><Relationship Type="http://schemas.openxmlformats.org/officeDocument/2006/relationships/chart" Target="/xl/charts/chart11.xml" Id="rId1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0</colOff>
      <row>0</row>
      <rowOff>179070</rowOff>
    </from>
    <to>
      <col>18</col>
      <colOff>22860</colOff>
      <row>24</row>
      <rowOff>167640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15240</colOff>
      <row>26</row>
      <rowOff>11430</rowOff>
    </from>
    <to>
      <col>8</col>
      <colOff>320040</colOff>
      <row>41</row>
      <rowOff>11430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9</col>
      <colOff>7620</colOff>
      <row>26</row>
      <rowOff>60960</rowOff>
    </from>
    <to>
      <col>16</col>
      <colOff>312420</colOff>
      <row>41</row>
      <rowOff>60960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1</col>
      <colOff>22860</colOff>
      <row>43</row>
      <rowOff>15240</rowOff>
    </from>
    <to>
      <col>8</col>
      <colOff>327660</colOff>
      <row>58</row>
      <rowOff>15240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9</col>
      <colOff>0</colOff>
      <row>43</row>
      <rowOff>0</rowOff>
    </from>
    <to>
      <col>16</col>
      <colOff>304800</colOff>
      <row>58</row>
      <rowOff>0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  <twoCellAnchor>
    <from>
      <col>1</col>
      <colOff>0</colOff>
      <row>60</row>
      <rowOff>0</rowOff>
    </from>
    <to>
      <col>8</col>
      <colOff>304800</colOff>
      <row>75</row>
      <rowOff>0</rowOff>
    </to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twoCellAnchor>
  <twoCellAnchor>
    <from>
      <col>9</col>
      <colOff>0</colOff>
      <row>60</row>
      <rowOff>0</rowOff>
    </from>
    <to>
      <col>16</col>
      <colOff>304800</colOff>
      <row>75</row>
      <rowOff>0</rowOff>
    </to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twoCellAnchor>
  <twoCellAnchor>
    <from>
      <col>1</col>
      <colOff>7620</colOff>
      <row>77</row>
      <rowOff>0</rowOff>
    </from>
    <to>
      <col>8</col>
      <colOff>312420</colOff>
      <row>92</row>
      <rowOff>0</rowOff>
    </to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twoCellAnchor>
  <twoCellAnchor>
    <from>
      <col>9</col>
      <colOff>0</colOff>
      <row>77</row>
      <rowOff>0</rowOff>
    </from>
    <to>
      <col>16</col>
      <colOff>304800</colOff>
      <row>92</row>
      <rowOff>0</rowOff>
    </to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twoCellAnchor>
  <twoCellAnchor>
    <from>
      <col>1</col>
      <colOff>0</colOff>
      <row>94</row>
      <rowOff>0</rowOff>
    </from>
    <to>
      <col>8</col>
      <colOff>304800</colOff>
      <row>109</row>
      <rowOff>0</rowOff>
    </to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twoCellAnchor>
  <twoCellAnchor>
    <from>
      <col>9</col>
      <colOff>0</colOff>
      <row>94</row>
      <rowOff>0</rowOff>
    </from>
    <to>
      <col>16</col>
      <colOff>304800</colOff>
      <row>109</row>
      <rowOff>0</rowOff>
    </to>
    <graphicFrame>
      <nvGraphicFramePr>
        <cNvPr id="11" name="Chart 11"/>
        <cNvGraphicFramePr/>
      </nvGraphicFramePr>
      <xfrm/>
      <a:graphic>
        <a:graphicData uri="http://schemas.openxmlformats.org/drawingml/2006/chart">
          <c:chart r:id="rId1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10"/>
  <sheetViews>
    <sheetView workbookViewId="0">
      <selection activeCell="A1" sqref="A1"/>
    </sheetView>
  </sheetViews>
  <sheetFormatPr baseColWidth="8" defaultRowHeight="15"/>
  <cols>
    <col width="10.56" customWidth="1" min="1" max="1"/>
    <col width="10.56" customWidth="1" min="2" max="2"/>
    <col width="23.22" customWidth="1" min="3" max="3"/>
    <col width="12.33" customWidth="1" min="4" max="4"/>
    <col width="16.56" customWidth="1" min="5" max="5"/>
    <col width="23.22" customWidth="1" min="6" max="6"/>
    <col width="9.44" customWidth="1" min="7" max="7"/>
    <col width="12.33" customWidth="1" min="8" max="8"/>
    <col width="24.89" customWidth="1" min="9" max="9"/>
  </cols>
  <sheetData>
    <row r="1">
      <c r="A1" s="7" t="inlineStr">
        <is>
          <t>Data</t>
        </is>
      </c>
      <c r="B1" s="7" t="inlineStr">
        <is>
          <t>Hora</t>
        </is>
      </c>
      <c r="C1" s="8" t="inlineStr">
        <is>
          <t>Temperatura externa (°C)</t>
        </is>
      </c>
      <c r="D1" s="8" t="inlineStr">
        <is>
          <t>Umidade (%)</t>
        </is>
      </c>
      <c r="E1" s="8" t="inlineStr">
        <is>
          <t>Nível de CO (ppm)</t>
        </is>
      </c>
      <c r="F1" s="9" t="inlineStr">
        <is>
          <t>Temperatura da água (°C)</t>
        </is>
      </c>
      <c r="G1" s="9" t="inlineStr">
        <is>
          <t>pH</t>
        </is>
      </c>
      <c r="H1" s="9" t="inlineStr">
        <is>
          <t>Turbidez (%)</t>
        </is>
      </c>
      <c r="I1" s="9" t="inlineStr">
        <is>
          <t>Partículas dissolvidas (ppm)</t>
        </is>
      </c>
    </row>
    <row r="2">
      <c r="A2" s="10" t="inlineStr">
        <is>
          <t>31-08-2024</t>
        </is>
      </c>
      <c r="B2" s="10" t="inlineStr">
        <is>
          <t>16:41:27</t>
        </is>
      </c>
      <c r="C2" s="11" t="n">
        <v>26.8</v>
      </c>
      <c r="D2" s="11" t="n">
        <v>39.8</v>
      </c>
      <c r="E2" s="11" t="n">
        <v>0</v>
      </c>
      <c r="F2" s="12" t="n">
        <v>23.5</v>
      </c>
      <c r="G2" s="12" t="n">
        <v>6.76</v>
      </c>
      <c r="H2" s="12" t="n">
        <v>7.21</v>
      </c>
      <c r="I2" s="12" t="n">
        <v>0</v>
      </c>
    </row>
    <row r="3">
      <c r="A3" s="10" t="inlineStr">
        <is>
          <t>31-08-2024</t>
        </is>
      </c>
      <c r="B3" s="10" t="inlineStr">
        <is>
          <t>16:41:52</t>
        </is>
      </c>
      <c r="C3" s="11" t="n">
        <v>26.8</v>
      </c>
      <c r="D3" s="11" t="n">
        <v>40.6</v>
      </c>
      <c r="E3" s="11" t="n">
        <v>0</v>
      </c>
      <c r="F3" s="12" t="n">
        <v>23.5</v>
      </c>
      <c r="G3" s="12" t="n">
        <v>6.69</v>
      </c>
      <c r="H3" s="12" t="n">
        <v>0.86</v>
      </c>
      <c r="I3" s="12" t="n">
        <v>0</v>
      </c>
    </row>
    <row r="4">
      <c r="A4" s="10" t="inlineStr">
        <is>
          <t>31-08-2024</t>
        </is>
      </c>
      <c r="B4" s="10" t="inlineStr">
        <is>
          <t>16:42:17</t>
        </is>
      </c>
      <c r="C4" s="11" t="n">
        <v>26.7</v>
      </c>
      <c r="D4" s="11" t="n">
        <v>40.2</v>
      </c>
      <c r="E4" s="11" t="n">
        <v>0</v>
      </c>
      <c r="F4" s="12" t="n">
        <v>23.56</v>
      </c>
      <c r="G4" s="12" t="n">
        <v>6.58</v>
      </c>
      <c r="H4" s="12" t="n">
        <v>5.32</v>
      </c>
      <c r="I4" s="12" t="n">
        <v>0</v>
      </c>
    </row>
    <row r="5">
      <c r="A5" s="10" t="inlineStr">
        <is>
          <t>31-08-2024</t>
        </is>
      </c>
      <c r="B5" s="10" t="inlineStr">
        <is>
          <t>16:42:43</t>
        </is>
      </c>
      <c r="C5" s="11" t="n">
        <v>26.8</v>
      </c>
      <c r="D5" s="11" t="n">
        <v>40</v>
      </c>
      <c r="E5" s="11" t="n">
        <v>0</v>
      </c>
      <c r="F5" s="12" t="n">
        <v>23.5</v>
      </c>
      <c r="G5" s="12" t="n">
        <v>6.7</v>
      </c>
      <c r="H5" s="12" t="n">
        <v>6.12</v>
      </c>
      <c r="I5" s="12" t="n">
        <v>0</v>
      </c>
    </row>
    <row r="6">
      <c r="A6" s="10" t="inlineStr">
        <is>
          <t>31-08-2024</t>
        </is>
      </c>
      <c r="B6" s="10" t="inlineStr">
        <is>
          <t>16:43:08</t>
        </is>
      </c>
      <c r="C6" s="11" t="n">
        <v>26.7</v>
      </c>
      <c r="D6" s="11" t="n">
        <v>39.8</v>
      </c>
      <c r="E6" s="11" t="n">
        <v>0</v>
      </c>
      <c r="F6" s="12" t="n">
        <v>23.44</v>
      </c>
      <c r="G6" s="12" t="n">
        <v>6.58</v>
      </c>
      <c r="H6" s="12" t="n">
        <v>2.84</v>
      </c>
      <c r="I6" s="12" t="n">
        <v>0</v>
      </c>
    </row>
    <row r="7">
      <c r="A7" s="10" t="inlineStr">
        <is>
          <t>31-08-2024</t>
        </is>
      </c>
      <c r="B7" s="10" t="inlineStr">
        <is>
          <t>16:55:58</t>
        </is>
      </c>
      <c r="C7" s="11" t="n">
        <v>25.4</v>
      </c>
      <c r="D7" s="11" t="n">
        <v>42.8</v>
      </c>
      <c r="E7" s="11" t="n">
        <v>0</v>
      </c>
      <c r="F7" s="12" t="n">
        <v>24.5</v>
      </c>
      <c r="G7" s="12" t="n">
        <v>3.63</v>
      </c>
      <c r="H7" s="12" t="n">
        <v>19.51</v>
      </c>
      <c r="I7" s="12" t="n">
        <v>0</v>
      </c>
    </row>
    <row r="8">
      <c r="A8" s="10" t="inlineStr">
        <is>
          <t>31-08-2024</t>
        </is>
      </c>
      <c r="B8" s="10" t="inlineStr">
        <is>
          <t>18:06:16</t>
        </is>
      </c>
      <c r="C8" s="11" t="n">
        <v>20.1</v>
      </c>
      <c r="D8" s="11" t="n">
        <v>73.59999999999999</v>
      </c>
      <c r="E8" s="11" t="n">
        <v>0</v>
      </c>
      <c r="F8" s="12" t="n">
        <v>20.81</v>
      </c>
      <c r="G8" s="12" t="n">
        <v>2.24</v>
      </c>
      <c r="H8" s="12" t="n">
        <v>34.7</v>
      </c>
      <c r="I8" s="12" t="n">
        <v>0</v>
      </c>
    </row>
    <row r="9">
      <c r="A9" s="10" t="inlineStr">
        <is>
          <t>31-08-2024</t>
        </is>
      </c>
      <c r="B9" s="10" t="inlineStr">
        <is>
          <t>18:08:53</t>
        </is>
      </c>
      <c r="C9" s="11" t="n">
        <v>19.6</v>
      </c>
      <c r="D9" s="11" t="n">
        <v>76.90000000000001</v>
      </c>
      <c r="E9" s="11" t="n">
        <v>0</v>
      </c>
      <c r="F9" s="12" t="n">
        <v>21.44</v>
      </c>
      <c r="G9" s="12" t="n">
        <v>2.09</v>
      </c>
      <c r="H9" s="12" t="n">
        <v>30.03</v>
      </c>
      <c r="I9" s="12" t="n">
        <v>0</v>
      </c>
    </row>
    <row r="10">
      <c r="A10" s="10" t="inlineStr">
        <is>
          <t>06-09-2024</t>
        </is>
      </c>
      <c r="B10" s="10" t="inlineStr">
        <is>
          <t>18:06:37</t>
        </is>
      </c>
      <c r="C10" s="11" t="n">
        <v>24.1</v>
      </c>
      <c r="D10" s="11" t="n">
        <v>55</v>
      </c>
      <c r="E10" s="11" t="n">
        <v>0</v>
      </c>
      <c r="F10" s="12" t="n">
        <v>-127</v>
      </c>
      <c r="G10" s="12" t="n">
        <v>-0.19</v>
      </c>
      <c r="H10" s="12" t="n">
        <v>100</v>
      </c>
      <c r="I10" s="12" t="n">
        <v>0</v>
      </c>
    </row>
  </sheetData>
  <pageMargins left="0.75" right="0.75" top="1" bottom="1" header="0.5" footer="0.5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topLeftCell="A16" workbookViewId="0">
      <selection activeCell="A52" sqref="A52"/>
    </sheetView>
  </sheetViews>
  <sheetFormatPr baseColWidth="8" defaultRowHeight="14.4"/>
  <sheetData/>
  <pageMargins left="0.511811024" right="0.511811024" top="0.787401575" bottom="0.787401575" header="0.31496062" footer="0.31496062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Lucas Ferreira</dc:creator>
  <dcterms:created xsi:type="dcterms:W3CDTF">2015-06-05T18:19:34Z</dcterms:created>
  <dcterms:modified xsi:type="dcterms:W3CDTF">2024-09-06T21:06:40Z</dcterms:modified>
  <cp:lastModifiedBy>Lucas Ferreira</cp:lastModifiedBy>
</cp:coreProperties>
</file>