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maj\OneDrive\Documents\ArcGIS\Projects\Final Project\"/>
    </mc:Choice>
  </mc:AlternateContent>
  <xr:revisionPtr revIDLastSave="0" documentId="13_ncr:1_{C0642A57-B1C1-4C87-A2B2-387B53540EAE}" xr6:coauthVersionLast="47" xr6:coauthVersionMax="47" xr10:uidLastSave="{00000000-0000-0000-0000-000000000000}"/>
  <bookViews>
    <workbookView xWindow="2355" yWindow="2700" windowWidth="21600" windowHeight="11385" xr2:uid="{F5B98DE8-8781-4D2B-B895-1D267A75A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8" i="1"/>
  <c r="E11" i="1"/>
  <c r="D11" i="1"/>
  <c r="D8" i="1"/>
  <c r="E5" i="1"/>
  <c r="D5" i="1"/>
  <c r="E2" i="1"/>
  <c r="D2" i="1"/>
  <c r="G5" i="1" l="1"/>
  <c r="I5" i="1" s="1"/>
  <c r="G20" i="1"/>
  <c r="I20" i="1" s="1"/>
  <c r="G2" i="1"/>
  <c r="I2" i="1" s="1"/>
  <c r="G44" i="1"/>
  <c r="I44" i="1" s="1"/>
  <c r="G36" i="1"/>
  <c r="I36" i="1" s="1"/>
  <c r="G28" i="1"/>
  <c r="I28" i="1" s="1"/>
  <c r="G16" i="1"/>
  <c r="I16" i="1" s="1"/>
  <c r="G8" i="1"/>
  <c r="I8" i="1" s="1"/>
  <c r="G51" i="1"/>
  <c r="I51" i="1" s="1"/>
  <c r="G39" i="1"/>
  <c r="I39" i="1" s="1"/>
  <c r="G31" i="1"/>
  <c r="I31" i="1" s="1"/>
  <c r="G23" i="1"/>
  <c r="I23" i="1" s="1"/>
  <c r="G7" i="1"/>
  <c r="I7" i="1" s="1"/>
  <c r="G50" i="1"/>
  <c r="I50" i="1" s="1"/>
  <c r="G46" i="1"/>
  <c r="I46" i="1" s="1"/>
  <c r="G42" i="1"/>
  <c r="I42" i="1" s="1"/>
  <c r="G38" i="1"/>
  <c r="I38" i="1" s="1"/>
  <c r="G34" i="1"/>
  <c r="I34" i="1" s="1"/>
  <c r="G30" i="1"/>
  <c r="I30" i="1" s="1"/>
  <c r="G26" i="1"/>
  <c r="I26" i="1" s="1"/>
  <c r="G22" i="1"/>
  <c r="I22" i="1" s="1"/>
  <c r="G18" i="1"/>
  <c r="I18" i="1" s="1"/>
  <c r="G14" i="1"/>
  <c r="I14" i="1" s="1"/>
  <c r="G10" i="1"/>
  <c r="I10" i="1" s="1"/>
  <c r="G6" i="1"/>
  <c r="I6" i="1" s="1"/>
  <c r="G48" i="1"/>
  <c r="I48" i="1" s="1"/>
  <c r="G40" i="1"/>
  <c r="I40" i="1" s="1"/>
  <c r="G32" i="1"/>
  <c r="I32" i="1" s="1"/>
  <c r="G24" i="1"/>
  <c r="I24" i="1" s="1"/>
  <c r="G12" i="1"/>
  <c r="I12" i="1" s="1"/>
  <c r="G4" i="1"/>
  <c r="I4" i="1" s="1"/>
  <c r="G47" i="1"/>
  <c r="I47" i="1" s="1"/>
  <c r="G43" i="1"/>
  <c r="I43" i="1" s="1"/>
  <c r="G35" i="1"/>
  <c r="I35" i="1" s="1"/>
  <c r="G27" i="1"/>
  <c r="I27" i="1" s="1"/>
  <c r="G19" i="1"/>
  <c r="I19" i="1" s="1"/>
  <c r="G15" i="1"/>
  <c r="I15" i="1" s="1"/>
  <c r="G11" i="1"/>
  <c r="I11" i="1" s="1"/>
  <c r="G3" i="1"/>
  <c r="I3" i="1" s="1"/>
  <c r="G49" i="1"/>
  <c r="I49" i="1" s="1"/>
  <c r="G45" i="1"/>
  <c r="I45" i="1" s="1"/>
  <c r="G41" i="1"/>
  <c r="I41" i="1" s="1"/>
  <c r="G37" i="1"/>
  <c r="I37" i="1" s="1"/>
  <c r="G33" i="1"/>
  <c r="I33" i="1" s="1"/>
  <c r="G29" i="1"/>
  <c r="I29" i="1" s="1"/>
  <c r="G25" i="1"/>
  <c r="I25" i="1" s="1"/>
  <c r="G21" i="1"/>
  <c r="I21" i="1" s="1"/>
  <c r="G17" i="1"/>
  <c r="I17" i="1" s="1"/>
  <c r="G13" i="1"/>
  <c r="I13" i="1" s="1"/>
  <c r="G9" i="1"/>
  <c r="I9" i="1" s="1"/>
  <c r="I52" i="1" l="1"/>
  <c r="K2" i="1"/>
  <c r="J2" i="1"/>
</calcChain>
</file>

<file path=xl/sharedStrings.xml><?xml version="1.0" encoding="utf-8"?>
<sst xmlns="http://schemas.openxmlformats.org/spreadsheetml/2006/main" count="15" uniqueCount="15">
  <si>
    <t>Score avg</t>
  </si>
  <si>
    <t>actual score average</t>
  </si>
  <si>
    <t>Score std</t>
  </si>
  <si>
    <t>actual score std</t>
  </si>
  <si>
    <t>Max Score</t>
  </si>
  <si>
    <t>Min Score</t>
  </si>
  <si>
    <t>Max actual</t>
  </si>
  <si>
    <t>Min actual</t>
  </si>
  <si>
    <t>R^2</t>
  </si>
  <si>
    <t>RMSE</t>
  </si>
  <si>
    <t>Delta</t>
  </si>
  <si>
    <t>Score standardized score</t>
  </si>
  <si>
    <t>Actual Score standardized score</t>
  </si>
  <si>
    <t>Score (Insert calculated scores here)</t>
  </si>
  <si>
    <t>Actual_Score (Zillow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</si>
</sst>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Style0" xfId="1" xr:uid="{74901B3E-D538-44CC-B22C-089A5370C607}"/>
  </cellStyles>
  <dxfs count="2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E090A-E6EB-49E8-A86A-B88F58C9C5A6}" name="Table1" displayName="Table1" ref="J1:K2" totalsRowShown="0">
  <autoFilter ref="J1:K2" xr:uid="{238E090A-E6EB-49E8-A86A-B88F58C9C5A6}"/>
  <tableColumns count="2">
    <tableColumn id="1" xr3:uid="{2B99A839-923B-4913-80C6-B31857C0AC70}" name="R^2" dataDxfId="1">
      <calculatedColumnFormula>RSQ(G2:G51,H2:H51)</calculatedColumnFormula>
    </tableColumn>
    <tableColumn id="2" xr3:uid="{2E934E85-0510-4DBC-8862-A69F031936B6}" name="RMSE" dataDxfId="0">
      <calculatedColumnFormula>SQRT((SUM(I2:I51)^2)/50)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3AB9-C9BE-42D6-ABC5-96FB9CA7DD35}">
  <dimension ref="A1:K52"/>
  <sheetViews>
    <sheetView tabSelected="1" workbookViewId="0">
      <selection activeCell="J4" sqref="J4"/>
    </sheetView>
  </sheetViews>
  <sheetFormatPr defaultRowHeight="15" x14ac:dyDescent="0.25"/>
  <cols>
    <col min="1" max="1" width="37" bestFit="1" customWidth="1"/>
    <col min="2" max="2" width="29" bestFit="1" customWidth="1"/>
    <col min="4" max="4" width="12" bestFit="1" customWidth="1"/>
    <col min="5" max="5" width="19.140625" bestFit="1" customWidth="1"/>
    <col min="7" max="7" width="23.28515625" bestFit="1" customWidth="1"/>
    <col min="8" max="8" width="29.42578125" bestFit="1" customWidth="1"/>
    <col min="12" max="12" width="16.7109375" bestFit="1" customWidth="1"/>
  </cols>
  <sheetData>
    <row r="1" spans="1:11" ht="16.5" thickBot="1" x14ac:dyDescent="0.3">
      <c r="A1" s="1" t="s">
        <v>13</v>
      </c>
      <c r="B1" s="1" t="s">
        <v>14</v>
      </c>
      <c r="D1" t="s">
        <v>0</v>
      </c>
      <c r="E1" t="s">
        <v>1</v>
      </c>
      <c r="G1" t="s">
        <v>11</v>
      </c>
      <c r="H1" t="s">
        <v>12</v>
      </c>
      <c r="I1" t="s">
        <v>10</v>
      </c>
      <c r="J1" s="2" t="s">
        <v>8</v>
      </c>
      <c r="K1" s="3" t="s">
        <v>9</v>
      </c>
    </row>
    <row r="2" spans="1:11" x14ac:dyDescent="0.25">
      <c r="B2">
        <v>65</v>
      </c>
      <c r="D2" t="e">
        <f>AVERAGE(A2:A51)</f>
        <v>#DIV/0!</v>
      </c>
      <c r="E2">
        <f>AVERAGE(B2:B51)</f>
        <v>56.94</v>
      </c>
      <c r="G2" t="e">
        <f>(A2-$E$8)/($D$8-$E$8)</f>
        <v>#DIV/0!</v>
      </c>
      <c r="H2">
        <f>(B2-$E$11)/($D$11-$E$11)</f>
        <v>0.68253968253968256</v>
      </c>
      <c r="I2" t="e">
        <f>H2-G2</f>
        <v>#DIV/0!</v>
      </c>
      <c r="J2" s="2" t="e">
        <f>RSQ(G2:G51,H2:H51)</f>
        <v>#DIV/0!</v>
      </c>
      <c r="K2" s="3" t="e">
        <f>SQRT((SUM(I2:I51)^2)/50)</f>
        <v>#DIV/0!</v>
      </c>
    </row>
    <row r="3" spans="1:11" x14ac:dyDescent="0.25">
      <c r="B3">
        <v>59</v>
      </c>
      <c r="G3" t="e">
        <f t="shared" ref="G3:G51" si="0">(A3-$E$8)/($D$8-$E$8)</f>
        <v>#DIV/0!</v>
      </c>
      <c r="H3">
        <f t="shared" ref="H3:H51" si="1">(B3-$E$11)/($D$11-$E$11)</f>
        <v>0.58730158730158732</v>
      </c>
      <c r="I3" t="e">
        <f t="shared" ref="I3:I51" si="2">H3-G3</f>
        <v>#DIV/0!</v>
      </c>
    </row>
    <row r="4" spans="1:11" x14ac:dyDescent="0.25">
      <c r="B4">
        <v>65</v>
      </c>
      <c r="D4" t="s">
        <v>2</v>
      </c>
      <c r="E4" t="s">
        <v>3</v>
      </c>
      <c r="G4" t="e">
        <f t="shared" si="0"/>
        <v>#DIV/0!</v>
      </c>
      <c r="H4">
        <f t="shared" si="1"/>
        <v>0.68253968253968256</v>
      </c>
      <c r="I4" t="e">
        <f t="shared" si="2"/>
        <v>#DIV/0!</v>
      </c>
    </row>
    <row r="5" spans="1:11" x14ac:dyDescent="0.25">
      <c r="B5">
        <v>60</v>
      </c>
      <c r="D5" t="e">
        <f>STDEV(A2:A51)</f>
        <v>#DIV/0!</v>
      </c>
      <c r="E5">
        <f>STDEV(B2:B51)</f>
        <v>16.79456909302553</v>
      </c>
      <c r="G5" t="e">
        <f t="shared" si="0"/>
        <v>#DIV/0!</v>
      </c>
      <c r="H5">
        <f t="shared" si="1"/>
        <v>0.60317460317460314</v>
      </c>
      <c r="I5" t="e">
        <f t="shared" si="2"/>
        <v>#DIV/0!</v>
      </c>
    </row>
    <row r="6" spans="1:11" x14ac:dyDescent="0.25">
      <c r="B6">
        <v>57</v>
      </c>
      <c r="G6" t="e">
        <f t="shared" si="0"/>
        <v>#DIV/0!</v>
      </c>
      <c r="H6">
        <f t="shared" si="1"/>
        <v>0.55555555555555558</v>
      </c>
      <c r="I6" t="e">
        <f t="shared" si="2"/>
        <v>#DIV/0!</v>
      </c>
    </row>
    <row r="7" spans="1:11" x14ac:dyDescent="0.25">
      <c r="B7">
        <v>57</v>
      </c>
      <c r="D7" t="s">
        <v>4</v>
      </c>
      <c r="E7" t="s">
        <v>5</v>
      </c>
      <c r="G7" t="e">
        <f t="shared" si="0"/>
        <v>#DIV/0!</v>
      </c>
      <c r="H7">
        <f t="shared" si="1"/>
        <v>0.55555555555555558</v>
      </c>
      <c r="I7" t="e">
        <f t="shared" si="2"/>
        <v>#DIV/0!</v>
      </c>
    </row>
    <row r="8" spans="1:11" x14ac:dyDescent="0.25">
      <c r="B8">
        <v>22</v>
      </c>
      <c r="D8">
        <f>MAX(A2:A51)</f>
        <v>0</v>
      </c>
      <c r="E8">
        <f>MIN(A2:A51)</f>
        <v>0</v>
      </c>
      <c r="G8" t="e">
        <f t="shared" si="0"/>
        <v>#DIV/0!</v>
      </c>
      <c r="H8">
        <f t="shared" si="1"/>
        <v>0</v>
      </c>
      <c r="I8" t="e">
        <f t="shared" si="2"/>
        <v>#DIV/0!</v>
      </c>
    </row>
    <row r="9" spans="1:11" x14ac:dyDescent="0.25">
      <c r="B9">
        <v>52</v>
      </c>
      <c r="G9" t="e">
        <f t="shared" si="0"/>
        <v>#DIV/0!</v>
      </c>
      <c r="H9">
        <f t="shared" si="1"/>
        <v>0.47619047619047616</v>
      </c>
      <c r="I9" t="e">
        <f t="shared" si="2"/>
        <v>#DIV/0!</v>
      </c>
    </row>
    <row r="10" spans="1:11" x14ac:dyDescent="0.25">
      <c r="B10">
        <v>64</v>
      </c>
      <c r="D10" t="s">
        <v>6</v>
      </c>
      <c r="E10" t="s">
        <v>7</v>
      </c>
      <c r="G10" t="e">
        <f t="shared" si="0"/>
        <v>#DIV/0!</v>
      </c>
      <c r="H10">
        <f t="shared" si="1"/>
        <v>0.66666666666666663</v>
      </c>
      <c r="I10" t="e">
        <f t="shared" si="2"/>
        <v>#DIV/0!</v>
      </c>
    </row>
    <row r="11" spans="1:11" x14ac:dyDescent="0.25">
      <c r="B11">
        <v>62</v>
      </c>
      <c r="D11">
        <f>MAX(B2:B51)</f>
        <v>85</v>
      </c>
      <c r="E11">
        <f>MIN(B2:B51)</f>
        <v>22</v>
      </c>
      <c r="G11" t="e">
        <f t="shared" si="0"/>
        <v>#DIV/0!</v>
      </c>
      <c r="H11">
        <f t="shared" si="1"/>
        <v>0.63492063492063489</v>
      </c>
      <c r="I11" t="e">
        <f t="shared" si="2"/>
        <v>#DIV/0!</v>
      </c>
    </row>
    <row r="12" spans="1:11" x14ac:dyDescent="0.25">
      <c r="B12">
        <v>25</v>
      </c>
      <c r="G12" t="e">
        <f t="shared" si="0"/>
        <v>#DIV/0!</v>
      </c>
      <c r="H12">
        <f t="shared" si="1"/>
        <v>4.7619047619047616E-2</v>
      </c>
      <c r="I12" t="e">
        <f t="shared" si="2"/>
        <v>#DIV/0!</v>
      </c>
    </row>
    <row r="13" spans="1:11" x14ac:dyDescent="0.25">
      <c r="B13">
        <v>75</v>
      </c>
      <c r="G13" t="e">
        <f t="shared" si="0"/>
        <v>#DIV/0!</v>
      </c>
      <c r="H13">
        <f t="shared" si="1"/>
        <v>0.84126984126984128</v>
      </c>
      <c r="I13" t="e">
        <f t="shared" si="2"/>
        <v>#DIV/0!</v>
      </c>
    </row>
    <row r="14" spans="1:11" x14ac:dyDescent="0.25">
      <c r="B14">
        <v>74</v>
      </c>
      <c r="G14" t="e">
        <f t="shared" si="0"/>
        <v>#DIV/0!</v>
      </c>
      <c r="H14">
        <f t="shared" si="1"/>
        <v>0.82539682539682535</v>
      </c>
      <c r="I14" t="e">
        <f t="shared" si="2"/>
        <v>#DIV/0!</v>
      </c>
    </row>
    <row r="15" spans="1:11" x14ac:dyDescent="0.25">
      <c r="B15">
        <v>85</v>
      </c>
      <c r="G15" t="e">
        <f t="shared" si="0"/>
        <v>#DIV/0!</v>
      </c>
      <c r="H15">
        <f t="shared" si="1"/>
        <v>1</v>
      </c>
      <c r="I15" t="e">
        <f t="shared" si="2"/>
        <v>#DIV/0!</v>
      </c>
    </row>
    <row r="16" spans="1:11" x14ac:dyDescent="0.25">
      <c r="B16">
        <v>66</v>
      </c>
      <c r="G16" t="e">
        <f t="shared" si="0"/>
        <v>#DIV/0!</v>
      </c>
      <c r="H16">
        <f t="shared" si="1"/>
        <v>0.69841269841269837</v>
      </c>
      <c r="I16" t="e">
        <f t="shared" si="2"/>
        <v>#DIV/0!</v>
      </c>
    </row>
    <row r="17" spans="2:9" x14ac:dyDescent="0.25">
      <c r="B17">
        <v>73</v>
      </c>
      <c r="G17" t="e">
        <f t="shared" si="0"/>
        <v>#DIV/0!</v>
      </c>
      <c r="H17">
        <f t="shared" si="1"/>
        <v>0.80952380952380953</v>
      </c>
      <c r="I17" t="e">
        <f t="shared" si="2"/>
        <v>#DIV/0!</v>
      </c>
    </row>
    <row r="18" spans="2:9" x14ac:dyDescent="0.25">
      <c r="B18">
        <v>74</v>
      </c>
      <c r="G18" t="e">
        <f t="shared" si="0"/>
        <v>#DIV/0!</v>
      </c>
      <c r="H18">
        <f t="shared" si="1"/>
        <v>0.82539682539682535</v>
      </c>
      <c r="I18" t="e">
        <f t="shared" si="2"/>
        <v>#DIV/0!</v>
      </c>
    </row>
    <row r="19" spans="2:9" x14ac:dyDescent="0.25">
      <c r="B19">
        <v>83</v>
      </c>
      <c r="G19" t="e">
        <f t="shared" si="0"/>
        <v>#DIV/0!</v>
      </c>
      <c r="H19">
        <f t="shared" si="1"/>
        <v>0.96825396825396826</v>
      </c>
      <c r="I19" t="e">
        <f t="shared" si="2"/>
        <v>#DIV/0!</v>
      </c>
    </row>
    <row r="20" spans="2:9" x14ac:dyDescent="0.25">
      <c r="B20">
        <v>64</v>
      </c>
      <c r="G20" t="e">
        <f t="shared" si="0"/>
        <v>#DIV/0!</v>
      </c>
      <c r="H20">
        <f t="shared" si="1"/>
        <v>0.66666666666666663</v>
      </c>
      <c r="I20" t="e">
        <f t="shared" si="2"/>
        <v>#DIV/0!</v>
      </c>
    </row>
    <row r="21" spans="2:9" x14ac:dyDescent="0.25">
      <c r="B21">
        <v>64</v>
      </c>
      <c r="G21" t="e">
        <f t="shared" si="0"/>
        <v>#DIV/0!</v>
      </c>
      <c r="H21">
        <f t="shared" si="1"/>
        <v>0.66666666666666663</v>
      </c>
      <c r="I21" t="e">
        <f t="shared" si="2"/>
        <v>#DIV/0!</v>
      </c>
    </row>
    <row r="22" spans="2:9" x14ac:dyDescent="0.25">
      <c r="B22">
        <v>57</v>
      </c>
      <c r="G22" t="e">
        <f t="shared" si="0"/>
        <v>#DIV/0!</v>
      </c>
      <c r="H22">
        <f t="shared" si="1"/>
        <v>0.55555555555555558</v>
      </c>
      <c r="I22" t="e">
        <f t="shared" si="2"/>
        <v>#DIV/0!</v>
      </c>
    </row>
    <row r="23" spans="2:9" x14ac:dyDescent="0.25">
      <c r="B23">
        <v>84</v>
      </c>
      <c r="G23" t="e">
        <f t="shared" si="0"/>
        <v>#DIV/0!</v>
      </c>
      <c r="H23">
        <f t="shared" si="1"/>
        <v>0.98412698412698407</v>
      </c>
      <c r="I23" t="e">
        <f t="shared" si="2"/>
        <v>#DIV/0!</v>
      </c>
    </row>
    <row r="24" spans="2:9" x14ac:dyDescent="0.25">
      <c r="B24">
        <v>83</v>
      </c>
      <c r="G24" t="e">
        <f t="shared" si="0"/>
        <v>#DIV/0!</v>
      </c>
      <c r="H24">
        <f t="shared" si="1"/>
        <v>0.96825396825396826</v>
      </c>
      <c r="I24" t="e">
        <f t="shared" si="2"/>
        <v>#DIV/0!</v>
      </c>
    </row>
    <row r="25" spans="2:9" x14ac:dyDescent="0.25">
      <c r="B25">
        <v>82</v>
      </c>
      <c r="G25" t="e">
        <f t="shared" si="0"/>
        <v>#DIV/0!</v>
      </c>
      <c r="H25">
        <f t="shared" si="1"/>
        <v>0.95238095238095233</v>
      </c>
      <c r="I25" t="e">
        <f t="shared" si="2"/>
        <v>#DIV/0!</v>
      </c>
    </row>
    <row r="26" spans="2:9" x14ac:dyDescent="0.25">
      <c r="B26">
        <v>45</v>
      </c>
      <c r="G26" t="e">
        <f t="shared" si="0"/>
        <v>#DIV/0!</v>
      </c>
      <c r="H26">
        <f t="shared" si="1"/>
        <v>0.36507936507936506</v>
      </c>
      <c r="I26" t="e">
        <f t="shared" si="2"/>
        <v>#DIV/0!</v>
      </c>
    </row>
    <row r="27" spans="2:9" x14ac:dyDescent="0.25">
      <c r="B27">
        <v>72</v>
      </c>
      <c r="G27" t="e">
        <f t="shared" si="0"/>
        <v>#DIV/0!</v>
      </c>
      <c r="H27">
        <f t="shared" si="1"/>
        <v>0.79365079365079361</v>
      </c>
      <c r="I27" t="e">
        <f t="shared" si="2"/>
        <v>#DIV/0!</v>
      </c>
    </row>
    <row r="28" spans="2:9" x14ac:dyDescent="0.25">
      <c r="B28">
        <v>80</v>
      </c>
      <c r="G28" t="e">
        <f t="shared" si="0"/>
        <v>#DIV/0!</v>
      </c>
      <c r="H28">
        <f t="shared" si="1"/>
        <v>0.92063492063492058</v>
      </c>
      <c r="I28" t="e">
        <f t="shared" si="2"/>
        <v>#DIV/0!</v>
      </c>
    </row>
    <row r="29" spans="2:9" x14ac:dyDescent="0.25">
      <c r="B29">
        <v>78</v>
      </c>
      <c r="G29" t="e">
        <f t="shared" si="0"/>
        <v>#DIV/0!</v>
      </c>
      <c r="H29">
        <f t="shared" si="1"/>
        <v>0.88888888888888884</v>
      </c>
      <c r="I29" t="e">
        <f t="shared" si="2"/>
        <v>#DIV/0!</v>
      </c>
    </row>
    <row r="30" spans="2:9" x14ac:dyDescent="0.25">
      <c r="B30">
        <v>77</v>
      </c>
      <c r="G30" t="e">
        <f t="shared" si="0"/>
        <v>#DIV/0!</v>
      </c>
      <c r="H30">
        <f t="shared" si="1"/>
        <v>0.87301587301587302</v>
      </c>
      <c r="I30" t="e">
        <f t="shared" si="2"/>
        <v>#DIV/0!</v>
      </c>
    </row>
    <row r="31" spans="2:9" x14ac:dyDescent="0.25">
      <c r="B31">
        <v>47</v>
      </c>
      <c r="G31" t="e">
        <f t="shared" si="0"/>
        <v>#DIV/0!</v>
      </c>
      <c r="H31">
        <f t="shared" si="1"/>
        <v>0.3968253968253968</v>
      </c>
      <c r="I31" t="e">
        <f t="shared" si="2"/>
        <v>#DIV/0!</v>
      </c>
    </row>
    <row r="32" spans="2:9" x14ac:dyDescent="0.25">
      <c r="B32">
        <v>38</v>
      </c>
      <c r="G32" t="e">
        <f t="shared" si="0"/>
        <v>#DIV/0!</v>
      </c>
      <c r="H32">
        <f t="shared" si="1"/>
        <v>0.25396825396825395</v>
      </c>
      <c r="I32" t="e">
        <f t="shared" si="2"/>
        <v>#DIV/0!</v>
      </c>
    </row>
    <row r="33" spans="2:9" x14ac:dyDescent="0.25">
      <c r="B33">
        <v>34</v>
      </c>
      <c r="G33" t="e">
        <f t="shared" si="0"/>
        <v>#DIV/0!</v>
      </c>
      <c r="H33">
        <f t="shared" si="1"/>
        <v>0.19047619047619047</v>
      </c>
      <c r="I33" t="e">
        <f t="shared" si="2"/>
        <v>#DIV/0!</v>
      </c>
    </row>
    <row r="34" spans="2:9" x14ac:dyDescent="0.25">
      <c r="B34">
        <v>34</v>
      </c>
      <c r="G34" t="e">
        <f t="shared" si="0"/>
        <v>#DIV/0!</v>
      </c>
      <c r="H34">
        <f t="shared" si="1"/>
        <v>0.19047619047619047</v>
      </c>
      <c r="I34" t="e">
        <f t="shared" si="2"/>
        <v>#DIV/0!</v>
      </c>
    </row>
    <row r="35" spans="2:9" x14ac:dyDescent="0.25">
      <c r="B35">
        <v>57</v>
      </c>
      <c r="G35" t="e">
        <f t="shared" si="0"/>
        <v>#DIV/0!</v>
      </c>
      <c r="H35">
        <f t="shared" si="1"/>
        <v>0.55555555555555558</v>
      </c>
      <c r="I35" t="e">
        <f t="shared" si="2"/>
        <v>#DIV/0!</v>
      </c>
    </row>
    <row r="36" spans="2:9" x14ac:dyDescent="0.25">
      <c r="B36">
        <v>54</v>
      </c>
      <c r="G36" t="e">
        <f t="shared" si="0"/>
        <v>#DIV/0!</v>
      </c>
      <c r="H36">
        <f t="shared" si="1"/>
        <v>0.50793650793650791</v>
      </c>
      <c r="I36" t="e">
        <f t="shared" si="2"/>
        <v>#DIV/0!</v>
      </c>
    </row>
    <row r="37" spans="2:9" x14ac:dyDescent="0.25">
      <c r="B37">
        <v>41</v>
      </c>
      <c r="G37" t="e">
        <f t="shared" si="0"/>
        <v>#DIV/0!</v>
      </c>
      <c r="H37">
        <f t="shared" si="1"/>
        <v>0.30158730158730157</v>
      </c>
      <c r="I37" t="e">
        <f t="shared" si="2"/>
        <v>#DIV/0!</v>
      </c>
    </row>
    <row r="38" spans="2:9" x14ac:dyDescent="0.25">
      <c r="B38">
        <v>53</v>
      </c>
      <c r="G38" t="e">
        <f t="shared" si="0"/>
        <v>#DIV/0!</v>
      </c>
      <c r="H38">
        <f t="shared" si="1"/>
        <v>0.49206349206349204</v>
      </c>
      <c r="I38" t="e">
        <f t="shared" si="2"/>
        <v>#DIV/0!</v>
      </c>
    </row>
    <row r="39" spans="2:9" x14ac:dyDescent="0.25">
      <c r="B39">
        <v>39</v>
      </c>
      <c r="G39" t="e">
        <f t="shared" si="0"/>
        <v>#DIV/0!</v>
      </c>
      <c r="H39">
        <f t="shared" si="1"/>
        <v>0.26984126984126983</v>
      </c>
      <c r="I39" t="e">
        <f t="shared" si="2"/>
        <v>#DIV/0!</v>
      </c>
    </row>
    <row r="40" spans="2:9" x14ac:dyDescent="0.25">
      <c r="B40">
        <v>31</v>
      </c>
      <c r="G40" t="e">
        <f t="shared" si="0"/>
        <v>#DIV/0!</v>
      </c>
      <c r="H40">
        <f t="shared" si="1"/>
        <v>0.14285714285714285</v>
      </c>
      <c r="I40" t="e">
        <f t="shared" si="2"/>
        <v>#DIV/0!</v>
      </c>
    </row>
    <row r="41" spans="2:9" x14ac:dyDescent="0.25">
      <c r="B41">
        <v>42</v>
      </c>
      <c r="G41" t="e">
        <f t="shared" si="0"/>
        <v>#DIV/0!</v>
      </c>
      <c r="H41">
        <f t="shared" si="1"/>
        <v>0.31746031746031744</v>
      </c>
      <c r="I41" t="e">
        <f t="shared" si="2"/>
        <v>#DIV/0!</v>
      </c>
    </row>
    <row r="42" spans="2:9" x14ac:dyDescent="0.25">
      <c r="B42">
        <v>45</v>
      </c>
      <c r="G42" t="e">
        <f t="shared" si="0"/>
        <v>#DIV/0!</v>
      </c>
      <c r="H42">
        <f t="shared" si="1"/>
        <v>0.36507936507936506</v>
      </c>
      <c r="I42" t="e">
        <f t="shared" si="2"/>
        <v>#DIV/0!</v>
      </c>
    </row>
    <row r="43" spans="2:9" x14ac:dyDescent="0.25">
      <c r="B43">
        <v>38</v>
      </c>
      <c r="G43" t="e">
        <f t="shared" si="0"/>
        <v>#DIV/0!</v>
      </c>
      <c r="H43">
        <f t="shared" si="1"/>
        <v>0.25396825396825395</v>
      </c>
      <c r="I43" t="e">
        <f t="shared" si="2"/>
        <v>#DIV/0!</v>
      </c>
    </row>
    <row r="44" spans="2:9" x14ac:dyDescent="0.25">
      <c r="B44">
        <v>60</v>
      </c>
      <c r="G44" t="e">
        <f t="shared" si="0"/>
        <v>#DIV/0!</v>
      </c>
      <c r="H44">
        <f t="shared" si="1"/>
        <v>0.60317460317460314</v>
      </c>
      <c r="I44" t="e">
        <f t="shared" si="2"/>
        <v>#DIV/0!</v>
      </c>
    </row>
    <row r="45" spans="2:9" x14ac:dyDescent="0.25">
      <c r="B45">
        <v>39</v>
      </c>
      <c r="G45" t="e">
        <f t="shared" si="0"/>
        <v>#DIV/0!</v>
      </c>
      <c r="H45">
        <f t="shared" si="1"/>
        <v>0.26984126984126983</v>
      </c>
      <c r="I45" t="e">
        <f t="shared" si="2"/>
        <v>#DIV/0!</v>
      </c>
    </row>
    <row r="46" spans="2:9" x14ac:dyDescent="0.25">
      <c r="B46">
        <v>45</v>
      </c>
      <c r="G46" t="e">
        <f t="shared" si="0"/>
        <v>#DIV/0!</v>
      </c>
      <c r="H46">
        <f t="shared" si="1"/>
        <v>0.36507936507936506</v>
      </c>
      <c r="I46" t="e">
        <f t="shared" si="2"/>
        <v>#DIV/0!</v>
      </c>
    </row>
    <row r="47" spans="2:9" x14ac:dyDescent="0.25">
      <c r="B47">
        <v>60</v>
      </c>
      <c r="G47" t="e">
        <f t="shared" si="0"/>
        <v>#DIV/0!</v>
      </c>
      <c r="H47">
        <f t="shared" si="1"/>
        <v>0.60317460317460314</v>
      </c>
      <c r="I47" t="e">
        <f t="shared" si="2"/>
        <v>#DIV/0!</v>
      </c>
    </row>
    <row r="48" spans="2:9" x14ac:dyDescent="0.25">
      <c r="B48">
        <v>56</v>
      </c>
      <c r="G48" t="e">
        <f t="shared" si="0"/>
        <v>#DIV/0!</v>
      </c>
      <c r="H48">
        <f t="shared" si="1"/>
        <v>0.53968253968253965</v>
      </c>
      <c r="I48" t="e">
        <f t="shared" si="2"/>
        <v>#DIV/0!</v>
      </c>
    </row>
    <row r="49" spans="2:9" x14ac:dyDescent="0.25">
      <c r="B49">
        <v>41</v>
      </c>
      <c r="G49" t="e">
        <f t="shared" si="0"/>
        <v>#DIV/0!</v>
      </c>
      <c r="H49">
        <f t="shared" si="1"/>
        <v>0.30158730158730157</v>
      </c>
      <c r="I49" t="e">
        <f t="shared" si="2"/>
        <v>#DIV/0!</v>
      </c>
    </row>
    <row r="50" spans="2:9" x14ac:dyDescent="0.25">
      <c r="B50">
        <v>35</v>
      </c>
      <c r="G50" t="e">
        <f t="shared" si="0"/>
        <v>#DIV/0!</v>
      </c>
      <c r="H50">
        <f t="shared" si="1"/>
        <v>0.20634920634920634</v>
      </c>
      <c r="I50" t="e">
        <f t="shared" si="2"/>
        <v>#DIV/0!</v>
      </c>
    </row>
    <row r="51" spans="2:9" x14ac:dyDescent="0.25">
      <c r="B51">
        <v>54</v>
      </c>
      <c r="G51" t="e">
        <f t="shared" si="0"/>
        <v>#DIV/0!</v>
      </c>
      <c r="H51">
        <f t="shared" si="1"/>
        <v>0.50793650793650791</v>
      </c>
      <c r="I51" t="e">
        <f t="shared" si="2"/>
        <v>#DIV/0!</v>
      </c>
    </row>
    <row r="52" spans="2:9" x14ac:dyDescent="0.25">
      <c r="I52" t="e">
        <f>AVERAGE(I2:I51)</f>
        <v>#DIV/0!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Major</dc:creator>
  <cp:lastModifiedBy>Lucas Major</cp:lastModifiedBy>
  <dcterms:created xsi:type="dcterms:W3CDTF">2022-12-03T04:32:33Z</dcterms:created>
  <dcterms:modified xsi:type="dcterms:W3CDTF">2022-12-21T23:44:26Z</dcterms:modified>
</cp:coreProperties>
</file>